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Breitensport1" sheetId="1" r:id="rId1"/>
    <sheet name="Breitensport2" sheetId="2" r:id="rId2"/>
    <sheet name="E-Gruppen" sheetId="3" r:id="rId3"/>
    <sheet name="Breitensport-Einzel" sheetId="4" r:id="rId4"/>
    <sheet name="Breitensport-Doppel" sheetId="5" r:id="rId5"/>
  </sheets>
  <definedNames>
    <definedName name="_xlnm.Print_Area" localSheetId="0">'Breitensport1'!$A$1:$O$43</definedName>
    <definedName name="_xlnm.Print_Area" localSheetId="1">'Breitensport2'!$A$1:$O$43</definedName>
    <definedName name="_xlnm.Print_Area" localSheetId="4">'Breitensport-Doppel'!$A$1:$O$34</definedName>
    <definedName name="_xlnm.Print_Area" localSheetId="3">'Breitensport-Einzel'!$A$1:$O$32</definedName>
    <definedName name="_xlnm.Print_Area" localSheetId="2">'E-Gruppen'!$A$1:$P$40</definedName>
  </definedNames>
  <calcPr fullCalcOnLoad="1"/>
</workbook>
</file>

<file path=xl/sharedStrings.xml><?xml version="1.0" encoding="utf-8"?>
<sst xmlns="http://schemas.openxmlformats.org/spreadsheetml/2006/main" count="188" uniqueCount="65">
  <si>
    <t>Bewertungsbogen Breitensport Bayern</t>
  </si>
  <si>
    <t>Veranstalter:</t>
  </si>
  <si>
    <t>am:</t>
  </si>
  <si>
    <t>in:</t>
  </si>
  <si>
    <t xml:space="preserve">Gruppe:  </t>
  </si>
  <si>
    <t>Pferd:</t>
  </si>
  <si>
    <t xml:space="preserve">Longenführer/in:   </t>
  </si>
  <si>
    <t xml:space="preserve">Helfer:    </t>
  </si>
  <si>
    <t>Wettbewerb-Nr.:</t>
  </si>
  <si>
    <t>Pflicht ohne Zeitvorgabe
Kür - 4:00 Minuten</t>
  </si>
  <si>
    <t>Nr.</t>
  </si>
  <si>
    <t>Name,Vorname</t>
  </si>
  <si>
    <t>Jahr-
gang</t>
  </si>
  <si>
    <t>Übung 1</t>
  </si>
  <si>
    <t>Übung 2</t>
  </si>
  <si>
    <t>Übung 3</t>
  </si>
  <si>
    <t>Übung 4</t>
  </si>
  <si>
    <t>Übung 5</t>
  </si>
  <si>
    <t>Summe</t>
  </si>
  <si>
    <t>Teilnehmer</t>
  </si>
  <si>
    <t>Notensumme Pflicht</t>
  </si>
  <si>
    <t>Longe / Pferd</t>
  </si>
  <si>
    <t>(max. 20,0)</t>
  </si>
  <si>
    <t>Schwierigkeit / Gestaltung</t>
  </si>
  <si>
    <t>Ausführung</t>
  </si>
  <si>
    <t>Gesamteindruck</t>
  </si>
  <si>
    <t>Helfer</t>
  </si>
  <si>
    <t>Kostüm</t>
  </si>
  <si>
    <t>Breitensport 1</t>
  </si>
  <si>
    <t>Breitensport 2</t>
  </si>
  <si>
    <t>Notensumme</t>
  </si>
  <si>
    <t>Endnote</t>
  </si>
  <si>
    <t>Unterschrift Richter Breitensport:</t>
  </si>
  <si>
    <t>Breitensport 3</t>
  </si>
  <si>
    <t>Bewertungsbogen E-Gruppen</t>
  </si>
  <si>
    <t>Pflicht ohne Zeitvorgabe
Kür - 5:00 Min.</t>
  </si>
  <si>
    <t>Freier
Grundsitz
vw</t>
  </si>
  <si>
    <t>Seitsitz
angefasst</t>
  </si>
  <si>
    <t>Bank</t>
  </si>
  <si>
    <t>Freies
Knien
vw</t>
  </si>
  <si>
    <t>Abgang
nach
innen</t>
  </si>
  <si>
    <t>Landung</t>
  </si>
  <si>
    <t>Protokoll:</t>
  </si>
  <si>
    <r>
      <t xml:space="preserve">c </t>
    </r>
    <r>
      <rPr>
        <sz val="9"/>
        <rFont val="Calibri"/>
        <family val="2"/>
      </rPr>
      <t xml:space="preserve">1. Übung in der Schlaufe sw/rw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2. Waage auf dem Pferderücken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3. Stütz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4. Hang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5. Drehung um die Längsachse min. 180°
</t>
    </r>
    <r>
      <rPr>
        <sz val="9"/>
        <rFont val="Webdings"/>
        <family val="1"/>
      </rPr>
      <t>c</t>
    </r>
    <r>
      <rPr>
        <sz val="9"/>
        <rFont val="Calibri"/>
        <family val="2"/>
      </rPr>
      <t xml:space="preserve">  6. Stehen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7. Kniestand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8. Lieger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 xml:space="preserve">9. Knien sw/rw
</t>
    </r>
    <r>
      <rPr>
        <sz val="9"/>
        <rFont val="Webdings"/>
        <family val="1"/>
      </rPr>
      <t xml:space="preserve">c </t>
    </r>
    <r>
      <rPr>
        <sz val="9"/>
        <rFont val="Calibri"/>
        <family val="2"/>
      </rPr>
      <t>10. Kürabgang</t>
    </r>
  </si>
  <si>
    <t>Wert der Kürelemente</t>
  </si>
  <si>
    <t>(max. 10,0)</t>
  </si>
  <si>
    <t>Kür-Gestaltung</t>
  </si>
  <si>
    <t>Kür-Ausführung</t>
  </si>
  <si>
    <t>Pferdenote Pflicht</t>
  </si>
  <si>
    <t>Pferdenote Kür</t>
  </si>
  <si>
    <t>Notensumme
Pflicht, Kür, Pferdenote</t>
  </si>
  <si>
    <t>Richter Breitensport</t>
  </si>
  <si>
    <t>Unterschrift</t>
  </si>
  <si>
    <t>Bewertungsbogen Breitensport-Einzel Bayern</t>
  </si>
  <si>
    <t>Voltigierer:</t>
  </si>
  <si>
    <t>Verein:</t>
  </si>
  <si>
    <t>Pflicht ohne Zeitvorgabe
Kür - 1:00 Minuten</t>
  </si>
  <si>
    <t>Übung 6</t>
  </si>
  <si>
    <t>Übung 7</t>
  </si>
  <si>
    <t>Übung 8</t>
  </si>
  <si>
    <t>Kür-Schwierigkeit</t>
  </si>
  <si>
    <t>Breitensport</t>
  </si>
  <si>
    <t>Bewertungsbogen Breitensport-Doppel Bayern</t>
  </si>
  <si>
    <t>Pflicht ohne Zeitvorgabe
Kür - 2:00 Minuten</t>
  </si>
  <si>
    <t>Name, Vorname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</si>
</sst>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[White]0.0"/>
    <numFmt numFmtId="166" formatCode="&quot;: &quot;0"/>
    <numFmt numFmtId="167" formatCode="0.000;\-0.000;[White]0.000"/>
    <numFmt numFmtId="168" formatCode="&quot;x &quot;0.0"/>
    <numFmt numFmtId="169" formatCode="&quot;: &quot;0.0"/>
    <numFmt numFmtId="170" formatCode="0.00;\-0.00;[White]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Webdings"/>
      <family val="1"/>
    </font>
    <font>
      <sz val="9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1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5" fontId="21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14" xfId="0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165" fontId="21" fillId="0" borderId="17" xfId="0" applyNumberFormat="1" applyFont="1" applyBorder="1" applyAlignment="1">
      <alignment horizontal="center"/>
    </xf>
    <xf numFmtId="166" fontId="21" fillId="0" borderId="18" xfId="0" applyNumberFormat="1" applyFont="1" applyBorder="1" applyAlignment="1">
      <alignment horizontal="center"/>
    </xf>
    <xf numFmtId="167" fontId="21" fillId="0" borderId="19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4" fillId="0" borderId="21" xfId="0" applyFont="1" applyBorder="1" applyAlignment="1">
      <alignment horizontal="right"/>
    </xf>
    <xf numFmtId="168" fontId="21" fillId="0" borderId="12" xfId="0" applyNumberFormat="1" applyFont="1" applyBorder="1" applyAlignment="1">
      <alignment horizontal="center"/>
    </xf>
    <xf numFmtId="165" fontId="21" fillId="0" borderId="22" xfId="0" applyNumberFormat="1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167" fontId="18" fillId="0" borderId="29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0" fontId="21" fillId="0" borderId="26" xfId="0" applyFont="1" applyBorder="1" applyAlignment="1">
      <alignment/>
    </xf>
    <xf numFmtId="166" fontId="21" fillId="0" borderId="31" xfId="0" applyNumberFormat="1" applyFont="1" applyBorder="1" applyAlignment="1">
      <alignment horizontal="center"/>
    </xf>
    <xf numFmtId="167" fontId="21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15" fontId="22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/>
      <protection/>
    </xf>
    <xf numFmtId="164" fontId="24" fillId="0" borderId="13" xfId="0" applyNumberFormat="1" applyFont="1" applyBorder="1" applyAlignment="1" applyProtection="1">
      <alignment horizontal="center"/>
      <protection locked="0"/>
    </xf>
    <xf numFmtId="165" fontId="21" fillId="0" borderId="12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64" fontId="24" fillId="0" borderId="32" xfId="0" applyNumberFormat="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165" fontId="21" fillId="0" borderId="18" xfId="0" applyNumberFormat="1" applyFont="1" applyBorder="1" applyAlignment="1" applyProtection="1">
      <alignment horizontal="center"/>
      <protection/>
    </xf>
    <xf numFmtId="166" fontId="21" fillId="0" borderId="18" xfId="0" applyNumberFormat="1" applyFont="1" applyBorder="1" applyAlignment="1" applyProtection="1">
      <alignment horizontal="center"/>
      <protection/>
    </xf>
    <xf numFmtId="167" fontId="21" fillId="0" borderId="18" xfId="0" applyNumberFormat="1" applyFont="1" applyBorder="1" applyAlignment="1" applyProtection="1">
      <alignment horizontal="center"/>
      <protection/>
    </xf>
    <xf numFmtId="168" fontId="21" fillId="0" borderId="18" xfId="0" applyNumberFormat="1" applyFont="1" applyBorder="1" applyAlignment="1" applyProtection="1">
      <alignment horizontal="center"/>
      <protection/>
    </xf>
    <xf numFmtId="167" fontId="21" fillId="0" borderId="19" xfId="0" applyNumberFormat="1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right"/>
      <protection/>
    </xf>
    <xf numFmtId="168" fontId="21" fillId="0" borderId="12" xfId="0" applyNumberFormat="1" applyFont="1" applyBorder="1" applyAlignment="1" applyProtection="1">
      <alignment horizontal="center"/>
      <protection/>
    </xf>
    <xf numFmtId="165" fontId="21" fillId="0" borderId="22" xfId="0" applyNumberFormat="1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 horizontal="right"/>
      <protection/>
    </xf>
    <xf numFmtId="0" fontId="21" fillId="0" borderId="28" xfId="0" applyFont="1" applyBorder="1" applyAlignment="1" applyProtection="1">
      <alignment/>
      <protection/>
    </xf>
    <xf numFmtId="167" fontId="18" fillId="0" borderId="29" xfId="0" applyNumberFormat="1" applyFont="1" applyBorder="1" applyAlignment="1" applyProtection="1">
      <alignment horizontal="center"/>
      <protection/>
    </xf>
    <xf numFmtId="0" fontId="26" fillId="0" borderId="30" xfId="0" applyFont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169" fontId="21" fillId="0" borderId="31" xfId="0" applyNumberFormat="1" applyFont="1" applyBorder="1" applyAlignment="1" applyProtection="1">
      <alignment horizontal="center"/>
      <protection/>
    </xf>
    <xf numFmtId="167" fontId="21" fillId="0" borderId="24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69" fontId="21" fillId="0" borderId="0" xfId="0" applyNumberFormat="1" applyFont="1" applyBorder="1" applyAlignment="1" applyProtection="1">
      <alignment horizontal="center"/>
      <protection/>
    </xf>
    <xf numFmtId="167" fontId="21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11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164" fontId="24" fillId="0" borderId="12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 locked="0"/>
    </xf>
    <xf numFmtId="164" fontId="21" fillId="0" borderId="0" xfId="0" applyNumberFormat="1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center"/>
    </xf>
    <xf numFmtId="0" fontId="21" fillId="0" borderId="17" xfId="0" applyFont="1" applyBorder="1" applyAlignment="1" applyProtection="1">
      <alignment/>
      <protection/>
    </xf>
    <xf numFmtId="165" fontId="21" fillId="0" borderId="17" xfId="0" applyNumberFormat="1" applyFont="1" applyBorder="1" applyAlignment="1" applyProtection="1">
      <alignment horizontal="center"/>
      <protection/>
    </xf>
    <xf numFmtId="165" fontId="21" fillId="0" borderId="19" xfId="0" applyNumberFormat="1" applyFont="1" applyBorder="1" applyAlignment="1" applyProtection="1">
      <alignment horizontal="center"/>
      <protection/>
    </xf>
    <xf numFmtId="164" fontId="21" fillId="0" borderId="13" xfId="0" applyNumberFormat="1" applyFont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165" fontId="21" fillId="0" borderId="29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15" fontId="2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4" fontId="21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164" fontId="24" fillId="0" borderId="0" xfId="0" applyNumberFormat="1" applyFont="1" applyBorder="1" applyAlignment="1" applyProtection="1">
      <alignment horizontal="center"/>
      <protection/>
    </xf>
    <xf numFmtId="165" fontId="21" fillId="0" borderId="0" xfId="0" applyNumberFormat="1" applyFont="1" applyBorder="1" applyAlignment="1" applyProtection="1">
      <alignment horizontal="center"/>
      <protection/>
    </xf>
    <xf numFmtId="170" fontId="21" fillId="0" borderId="19" xfId="0" applyNumberFormat="1" applyFont="1" applyBorder="1" applyAlignment="1" applyProtection="1">
      <alignment horizontal="center"/>
      <protection/>
    </xf>
    <xf numFmtId="170" fontId="21" fillId="0" borderId="29" xfId="0" applyNumberFormat="1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0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left"/>
      <protection locked="0"/>
    </xf>
    <xf numFmtId="15" fontId="22" fillId="0" borderId="11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32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 vertical="top" wrapText="1"/>
      <protection/>
    </xf>
    <xf numFmtId="0" fontId="21" fillId="0" borderId="33" xfId="0" applyFont="1" applyBorder="1" applyAlignment="1" applyProtection="1">
      <alignment horizontal="left" wrapText="1"/>
      <protection/>
    </xf>
    <xf numFmtId="0" fontId="18" fillId="0" borderId="34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4" fontId="22" fillId="0" borderId="11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28575</xdr:rowOff>
    </xdr:from>
    <xdr:to>
      <xdr:col>14</xdr:col>
      <xdr:colOff>361950</xdr:colOff>
      <xdr:row>4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85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28575</xdr:rowOff>
    </xdr:from>
    <xdr:to>
      <xdr:col>14</xdr:col>
      <xdr:colOff>361950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85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28575</xdr:rowOff>
    </xdr:from>
    <xdr:to>
      <xdr:col>15</xdr:col>
      <xdr:colOff>447675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85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28575</xdr:rowOff>
    </xdr:from>
    <xdr:to>
      <xdr:col>14</xdr:col>
      <xdr:colOff>361950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85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38100</xdr:rowOff>
    </xdr:from>
    <xdr:to>
      <xdr:col>14</xdr:col>
      <xdr:colOff>457200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showGridLines="0" zoomScale="115" zoomScaleNormal="115" zoomScalePageLayoutView="0" workbookViewId="0" topLeftCell="A6">
      <selection activeCell="R16" sqref="R16"/>
    </sheetView>
  </sheetViews>
  <sheetFormatPr defaultColWidth="11.421875" defaultRowHeight="12.75"/>
  <cols>
    <col min="1" max="1" width="2.57421875" style="1" customWidth="1"/>
    <col min="2" max="2" width="4.00390625" style="1" customWidth="1"/>
    <col min="3" max="3" width="3.7109375" style="1" customWidth="1"/>
    <col min="4" max="6" width="3.57421875" style="1" customWidth="1"/>
    <col min="7" max="7" width="13.7109375" style="1" customWidth="1"/>
    <col min="8" max="8" width="6.7109375" style="1" customWidth="1"/>
    <col min="9" max="9" width="3.7109375" style="1" customWidth="1"/>
    <col min="10" max="10" width="5.7109375" style="1" customWidth="1"/>
    <col min="11" max="14" width="9.7109375" style="1" customWidth="1"/>
    <col min="15" max="15" width="7.8515625" style="1" customWidth="1"/>
    <col min="16" max="16384" width="11.421875" style="1" customWidth="1"/>
  </cols>
  <sheetData>
    <row r="1" spans="2:15" s="2" customFormat="1" ht="12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21"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5" spans="2:15" ht="15.75">
      <c r="B5" s="4" t="s">
        <v>1</v>
      </c>
      <c r="C5" s="4"/>
      <c r="D5" s="4"/>
      <c r="E5" s="4"/>
      <c r="F5" s="141"/>
      <c r="G5" s="141"/>
      <c r="H5" s="141"/>
      <c r="I5" s="141"/>
      <c r="J5" s="141"/>
      <c r="K5" s="141"/>
      <c r="L5" s="141"/>
      <c r="M5" s="141"/>
      <c r="N5" s="5"/>
      <c r="O5" s="6"/>
    </row>
    <row r="6" spans="2:15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5.75">
      <c r="B7" s="4" t="s">
        <v>2</v>
      </c>
      <c r="C7" s="8"/>
      <c r="D7" s="142"/>
      <c r="E7" s="142"/>
      <c r="F7" s="142"/>
      <c r="G7" s="142"/>
      <c r="H7" s="142"/>
      <c r="I7" s="9"/>
      <c r="J7" s="4" t="s">
        <v>3</v>
      </c>
      <c r="K7" s="141"/>
      <c r="L7" s="141"/>
      <c r="M7" s="141"/>
      <c r="N7" s="141"/>
      <c r="O7" s="4"/>
    </row>
    <row r="8" spans="2:15" ht="15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5.75">
      <c r="B9" s="4" t="s">
        <v>4</v>
      </c>
      <c r="C9" s="4"/>
      <c r="D9" s="4"/>
      <c r="E9" s="141"/>
      <c r="F9" s="141"/>
      <c r="G9" s="141"/>
      <c r="H9" s="141"/>
      <c r="I9" s="141"/>
      <c r="J9" s="141"/>
      <c r="K9" s="7"/>
      <c r="L9" s="4" t="s">
        <v>5</v>
      </c>
      <c r="M9" s="141"/>
      <c r="N9" s="141"/>
      <c r="O9" s="141"/>
    </row>
    <row r="10" spans="2:15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5.75">
      <c r="B11" s="4" t="s">
        <v>6</v>
      </c>
      <c r="C11" s="4"/>
      <c r="D11" s="4"/>
      <c r="E11" s="4"/>
      <c r="F11" s="4"/>
      <c r="G11" s="141"/>
      <c r="H11" s="141"/>
      <c r="I11" s="141"/>
      <c r="J11" s="141"/>
      <c r="K11" s="7"/>
      <c r="L11" s="4" t="s">
        <v>7</v>
      </c>
      <c r="M11" s="141"/>
      <c r="N11" s="141"/>
      <c r="O11" s="141"/>
    </row>
    <row r="12" spans="2:15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5" customHeight="1">
      <c r="B13" s="4" t="s">
        <v>8</v>
      </c>
      <c r="C13" s="10"/>
      <c r="D13" s="10"/>
      <c r="E13" s="10"/>
      <c r="F13" s="10"/>
      <c r="G13" s="141"/>
      <c r="H13" s="141"/>
      <c r="I13" s="141"/>
      <c r="J13" s="141"/>
      <c r="K13" s="141"/>
      <c r="L13" s="141"/>
      <c r="M13" s="143" t="s">
        <v>9</v>
      </c>
      <c r="N13" s="143"/>
      <c r="O13" s="143"/>
    </row>
    <row r="14" spans="13:15" ht="12.75">
      <c r="M14" s="143"/>
      <c r="N14" s="143"/>
      <c r="O14" s="143"/>
    </row>
    <row r="15" ht="4.5" customHeight="1"/>
    <row r="16" spans="2:16" ht="42.75" customHeight="1">
      <c r="B16" s="11" t="s">
        <v>10</v>
      </c>
      <c r="C16" s="144" t="s">
        <v>11</v>
      </c>
      <c r="D16" s="144"/>
      <c r="E16" s="144"/>
      <c r="F16" s="144"/>
      <c r="G16" s="144"/>
      <c r="H16" s="12" t="s">
        <v>12</v>
      </c>
      <c r="I16" s="145" t="s">
        <v>13</v>
      </c>
      <c r="J16" s="145"/>
      <c r="K16" s="13" t="s">
        <v>14</v>
      </c>
      <c r="L16" s="14" t="s">
        <v>15</v>
      </c>
      <c r="M16" s="14" t="s">
        <v>16</v>
      </c>
      <c r="N16" s="14" t="s">
        <v>17</v>
      </c>
      <c r="O16" s="11" t="s">
        <v>18</v>
      </c>
      <c r="P16" s="15" t="s">
        <v>19</v>
      </c>
    </row>
    <row r="17" spans="2:16" ht="16.5" customHeight="1">
      <c r="B17" s="16">
        <v>1</v>
      </c>
      <c r="C17" s="146"/>
      <c r="D17" s="146"/>
      <c r="E17" s="146"/>
      <c r="F17" s="146"/>
      <c r="G17" s="146"/>
      <c r="H17" s="17"/>
      <c r="I17" s="147"/>
      <c r="J17" s="147"/>
      <c r="K17" s="19"/>
      <c r="L17" s="19"/>
      <c r="M17" s="19"/>
      <c r="N17" s="19"/>
      <c r="O17" s="20">
        <f>SUM(I17:N17)</f>
        <v>0</v>
      </c>
      <c r="P17" s="21">
        <f>IF(AND(ISBLANK(C17),ISBLANK(I17)),0,1)</f>
        <v>0</v>
      </c>
    </row>
    <row r="18" spans="2:16" ht="16.5" customHeight="1">
      <c r="B18" s="16">
        <v>2</v>
      </c>
      <c r="C18" s="146"/>
      <c r="D18" s="146"/>
      <c r="E18" s="146"/>
      <c r="F18" s="146"/>
      <c r="G18" s="146"/>
      <c r="H18" s="17"/>
      <c r="I18" s="147"/>
      <c r="J18" s="147"/>
      <c r="K18" s="19"/>
      <c r="L18" s="19"/>
      <c r="M18" s="19"/>
      <c r="N18" s="19"/>
      <c r="O18" s="20">
        <f aca="true" t="shared" si="0" ref="O18:O28">SUM(I18:N18)</f>
        <v>0</v>
      </c>
      <c r="P18" s="21">
        <f aca="true" t="shared" si="1" ref="P18:P28">IF(AND(ISBLANK(C18),ISBLANK(I18)),0,1)</f>
        <v>0</v>
      </c>
    </row>
    <row r="19" spans="2:16" ht="16.5" customHeight="1">
      <c r="B19" s="16">
        <v>3</v>
      </c>
      <c r="C19" s="146"/>
      <c r="D19" s="146"/>
      <c r="E19" s="146"/>
      <c r="F19" s="146"/>
      <c r="G19" s="146"/>
      <c r="H19" s="17"/>
      <c r="I19" s="147"/>
      <c r="J19" s="147"/>
      <c r="K19" s="19"/>
      <c r="L19" s="19"/>
      <c r="M19" s="19"/>
      <c r="N19" s="19"/>
      <c r="O19" s="20">
        <f t="shared" si="0"/>
        <v>0</v>
      </c>
      <c r="P19" s="21">
        <f t="shared" si="1"/>
        <v>0</v>
      </c>
    </row>
    <row r="20" spans="2:16" ht="16.5" customHeight="1">
      <c r="B20" s="16">
        <v>4</v>
      </c>
      <c r="C20" s="146"/>
      <c r="D20" s="146"/>
      <c r="E20" s="146"/>
      <c r="F20" s="146"/>
      <c r="G20" s="146"/>
      <c r="H20" s="17"/>
      <c r="I20" s="147"/>
      <c r="J20" s="147"/>
      <c r="K20" s="19"/>
      <c r="L20" s="19"/>
      <c r="M20" s="19"/>
      <c r="N20" s="19"/>
      <c r="O20" s="20">
        <f t="shared" si="0"/>
        <v>0</v>
      </c>
      <c r="P20" s="21">
        <f t="shared" si="1"/>
        <v>0</v>
      </c>
    </row>
    <row r="21" spans="2:16" ht="16.5" customHeight="1">
      <c r="B21" s="16">
        <v>5</v>
      </c>
      <c r="C21" s="146"/>
      <c r="D21" s="146"/>
      <c r="E21" s="146"/>
      <c r="F21" s="146"/>
      <c r="G21" s="146"/>
      <c r="H21" s="17"/>
      <c r="I21" s="147"/>
      <c r="J21" s="147"/>
      <c r="K21" s="19"/>
      <c r="L21" s="19"/>
      <c r="M21" s="19"/>
      <c r="N21" s="19"/>
      <c r="O21" s="20">
        <f t="shared" si="0"/>
        <v>0</v>
      </c>
      <c r="P21" s="21">
        <f t="shared" si="1"/>
        <v>0</v>
      </c>
    </row>
    <row r="22" spans="2:16" ht="16.5" customHeight="1">
      <c r="B22" s="16">
        <v>6</v>
      </c>
      <c r="C22" s="146"/>
      <c r="D22" s="146"/>
      <c r="E22" s="146"/>
      <c r="F22" s="146"/>
      <c r="G22" s="146"/>
      <c r="H22" s="17"/>
      <c r="I22" s="147"/>
      <c r="J22" s="147"/>
      <c r="K22" s="19"/>
      <c r="L22" s="19"/>
      <c r="M22" s="19"/>
      <c r="N22" s="19"/>
      <c r="O22" s="20">
        <f t="shared" si="0"/>
        <v>0</v>
      </c>
      <c r="P22" s="21">
        <f t="shared" si="1"/>
        <v>0</v>
      </c>
    </row>
    <row r="23" spans="2:16" ht="16.5" customHeight="1">
      <c r="B23" s="16">
        <v>7</v>
      </c>
      <c r="C23" s="146"/>
      <c r="D23" s="146"/>
      <c r="E23" s="146"/>
      <c r="F23" s="146"/>
      <c r="G23" s="146"/>
      <c r="H23" s="17"/>
      <c r="I23" s="147"/>
      <c r="J23" s="147"/>
      <c r="K23" s="19"/>
      <c r="L23" s="19"/>
      <c r="M23" s="19"/>
      <c r="N23" s="19"/>
      <c r="O23" s="20">
        <f t="shared" si="0"/>
        <v>0</v>
      </c>
      <c r="P23" s="21">
        <f t="shared" si="1"/>
        <v>0</v>
      </c>
    </row>
    <row r="24" spans="2:16" ht="16.5" customHeight="1">
      <c r="B24" s="16">
        <v>8</v>
      </c>
      <c r="C24" s="146"/>
      <c r="D24" s="146"/>
      <c r="E24" s="146"/>
      <c r="F24" s="146"/>
      <c r="G24" s="146"/>
      <c r="H24" s="17"/>
      <c r="I24" s="147"/>
      <c r="J24" s="147"/>
      <c r="K24" s="19"/>
      <c r="L24" s="19"/>
      <c r="M24" s="19"/>
      <c r="N24" s="19"/>
      <c r="O24" s="20">
        <f t="shared" si="0"/>
        <v>0</v>
      </c>
      <c r="P24" s="21">
        <f t="shared" si="1"/>
        <v>0</v>
      </c>
    </row>
    <row r="25" spans="2:16" ht="16.5" customHeight="1">
      <c r="B25" s="16">
        <v>9</v>
      </c>
      <c r="C25" s="146"/>
      <c r="D25" s="146"/>
      <c r="E25" s="146"/>
      <c r="F25" s="146"/>
      <c r="G25" s="146"/>
      <c r="H25" s="17"/>
      <c r="I25" s="147"/>
      <c r="J25" s="147"/>
      <c r="K25" s="19"/>
      <c r="L25" s="19"/>
      <c r="M25" s="19"/>
      <c r="N25" s="19"/>
      <c r="O25" s="20">
        <f t="shared" si="0"/>
        <v>0</v>
      </c>
      <c r="P25" s="21">
        <f t="shared" si="1"/>
        <v>0</v>
      </c>
    </row>
    <row r="26" spans="2:16" ht="16.5" customHeight="1">
      <c r="B26" s="16">
        <v>10</v>
      </c>
      <c r="C26" s="146"/>
      <c r="D26" s="146"/>
      <c r="E26" s="146"/>
      <c r="F26" s="146"/>
      <c r="G26" s="146"/>
      <c r="H26" s="17"/>
      <c r="I26" s="147"/>
      <c r="J26" s="147"/>
      <c r="K26" s="19"/>
      <c r="L26" s="19"/>
      <c r="M26" s="19"/>
      <c r="N26" s="19"/>
      <c r="O26" s="20">
        <f t="shared" si="0"/>
        <v>0</v>
      </c>
      <c r="P26" s="21">
        <f t="shared" si="1"/>
        <v>0</v>
      </c>
    </row>
    <row r="27" spans="2:16" ht="16.5" customHeight="1">
      <c r="B27" s="16">
        <v>11</v>
      </c>
      <c r="C27" s="146"/>
      <c r="D27" s="146"/>
      <c r="E27" s="146"/>
      <c r="F27" s="146"/>
      <c r="G27" s="146"/>
      <c r="H27" s="17"/>
      <c r="I27" s="147"/>
      <c r="J27" s="147"/>
      <c r="K27" s="19"/>
      <c r="L27" s="19"/>
      <c r="M27" s="19"/>
      <c r="N27" s="19"/>
      <c r="O27" s="20">
        <f t="shared" si="0"/>
        <v>0</v>
      </c>
      <c r="P27" s="21">
        <f t="shared" si="1"/>
        <v>0</v>
      </c>
    </row>
    <row r="28" spans="2:16" ht="16.5" customHeight="1">
      <c r="B28" s="16">
        <v>12</v>
      </c>
      <c r="C28" s="146"/>
      <c r="D28" s="146"/>
      <c r="E28" s="146"/>
      <c r="F28" s="146"/>
      <c r="G28" s="146"/>
      <c r="H28" s="22"/>
      <c r="I28" s="148"/>
      <c r="J28" s="148"/>
      <c r="K28" s="23"/>
      <c r="L28" s="23"/>
      <c r="M28" s="23"/>
      <c r="N28" s="23"/>
      <c r="O28" s="24">
        <f t="shared" si="0"/>
        <v>0</v>
      </c>
      <c r="P28" s="21">
        <f t="shared" si="1"/>
        <v>0</v>
      </c>
    </row>
    <row r="29" spans="2:16" ht="16.5" customHeight="1">
      <c r="B29" s="6"/>
      <c r="C29" s="6"/>
      <c r="D29" s="6"/>
      <c r="E29" s="6"/>
      <c r="F29" s="6"/>
      <c r="G29" s="6"/>
      <c r="H29" s="25" t="s">
        <v>20</v>
      </c>
      <c r="I29" s="26"/>
      <c r="J29" s="26"/>
      <c r="K29" s="27"/>
      <c r="L29" s="28"/>
      <c r="M29" s="29">
        <f>SUM(O17:O28)</f>
        <v>0</v>
      </c>
      <c r="N29" s="30" t="str">
        <f>IF(O29=0," :TN",P29)</f>
        <v> :TN</v>
      </c>
      <c r="O29" s="31">
        <f>IF(SUM(O17:O28)=0,0,ROUND(SUM(O17:O28)/P29,3))</f>
        <v>0</v>
      </c>
      <c r="P29" s="21">
        <f>SUM(P17:P28)</f>
        <v>0</v>
      </c>
    </row>
    <row r="30" spans="8:15" s="7" customFormat="1" ht="16.5" customHeight="1">
      <c r="H30" s="32" t="s">
        <v>21</v>
      </c>
      <c r="I30" s="33"/>
      <c r="J30" s="33"/>
      <c r="K30" s="33"/>
      <c r="L30" s="34" t="s">
        <v>22</v>
      </c>
      <c r="M30" s="18"/>
      <c r="N30" s="35">
        <v>1</v>
      </c>
      <c r="O30" s="36">
        <f aca="true" t="shared" si="2" ref="O30:O37">M30*N30</f>
        <v>0</v>
      </c>
    </row>
    <row r="31" spans="8:15" s="7" customFormat="1" ht="16.5" customHeight="1">
      <c r="H31" s="37" t="s">
        <v>23</v>
      </c>
      <c r="I31" s="33"/>
      <c r="J31" s="4"/>
      <c r="K31" s="4"/>
      <c r="L31" s="34" t="s">
        <v>22</v>
      </c>
      <c r="M31" s="18"/>
      <c r="N31" s="35">
        <v>1.5</v>
      </c>
      <c r="O31" s="36">
        <f t="shared" si="2"/>
        <v>0</v>
      </c>
    </row>
    <row r="32" spans="8:15" s="7" customFormat="1" ht="16.5" customHeight="1">
      <c r="H32" s="32" t="s">
        <v>24</v>
      </c>
      <c r="I32" s="33"/>
      <c r="J32" s="33"/>
      <c r="K32" s="33"/>
      <c r="L32" s="34" t="s">
        <v>22</v>
      </c>
      <c r="M32" s="18"/>
      <c r="N32" s="35">
        <v>1.5</v>
      </c>
      <c r="O32" s="36">
        <f t="shared" si="2"/>
        <v>0</v>
      </c>
    </row>
    <row r="33" spans="8:15" s="7" customFormat="1" ht="16.5" customHeight="1">
      <c r="H33" s="32" t="s">
        <v>25</v>
      </c>
      <c r="I33" s="33"/>
      <c r="J33" s="33"/>
      <c r="K33" s="33"/>
      <c r="L33" s="34" t="s">
        <v>22</v>
      </c>
      <c r="M33" s="18"/>
      <c r="N33" s="35">
        <v>1.5</v>
      </c>
      <c r="O33" s="36">
        <f t="shared" si="2"/>
        <v>0</v>
      </c>
    </row>
    <row r="34" spans="8:15" s="7" customFormat="1" ht="16.5" customHeight="1">
      <c r="H34" s="32" t="s">
        <v>26</v>
      </c>
      <c r="I34" s="33"/>
      <c r="J34" s="33"/>
      <c r="K34" s="33"/>
      <c r="L34" s="34" t="s">
        <v>22</v>
      </c>
      <c r="M34" s="18"/>
      <c r="N34" s="35">
        <v>1.5</v>
      </c>
      <c r="O34" s="36">
        <f t="shared" si="2"/>
        <v>0</v>
      </c>
    </row>
    <row r="35" spans="8:15" s="7" customFormat="1" ht="16.5" customHeight="1">
      <c r="H35" s="32" t="s">
        <v>27</v>
      </c>
      <c r="I35" s="33"/>
      <c r="J35" s="33"/>
      <c r="K35" s="33"/>
      <c r="L35" s="34" t="s">
        <v>22</v>
      </c>
      <c r="M35" s="18"/>
      <c r="N35" s="35">
        <v>2</v>
      </c>
      <c r="O35" s="36">
        <f t="shared" si="2"/>
        <v>0</v>
      </c>
    </row>
    <row r="36" spans="8:19" s="7" customFormat="1" ht="16.5" customHeight="1">
      <c r="H36" s="32" t="s">
        <v>28</v>
      </c>
      <c r="I36" s="33"/>
      <c r="J36" s="33"/>
      <c r="K36" s="33"/>
      <c r="L36" s="34" t="s">
        <v>22</v>
      </c>
      <c r="M36" s="18"/>
      <c r="N36" s="35">
        <v>2</v>
      </c>
      <c r="O36" s="36">
        <f t="shared" si="2"/>
        <v>0</v>
      </c>
      <c r="S36" s="38"/>
    </row>
    <row r="37" spans="8:15" s="7" customFormat="1" ht="16.5" customHeight="1">
      <c r="H37" s="32" t="s">
        <v>29</v>
      </c>
      <c r="I37" s="33"/>
      <c r="J37" s="33"/>
      <c r="K37" s="33"/>
      <c r="L37" s="34" t="s">
        <v>22</v>
      </c>
      <c r="M37" s="18"/>
      <c r="N37" s="35">
        <v>2</v>
      </c>
      <c r="O37" s="36">
        <f t="shared" si="2"/>
        <v>0</v>
      </c>
    </row>
    <row r="38" spans="8:15" ht="15.75">
      <c r="H38" s="39" t="s">
        <v>30</v>
      </c>
      <c r="I38" s="40"/>
      <c r="J38" s="41"/>
      <c r="K38" s="41"/>
      <c r="L38" s="41"/>
      <c r="M38" s="41"/>
      <c r="N38" s="42"/>
      <c r="O38" s="43">
        <f>SUM(O29:O37)</f>
        <v>0</v>
      </c>
    </row>
    <row r="39" spans="8:15" ht="18.75">
      <c r="H39" s="44" t="s">
        <v>31</v>
      </c>
      <c r="I39" s="40"/>
      <c r="J39" s="45"/>
      <c r="K39" s="40"/>
      <c r="L39" s="40"/>
      <c r="M39" s="40"/>
      <c r="N39" s="46">
        <v>18</v>
      </c>
      <c r="O39" s="47">
        <f>O38/N39</f>
        <v>0</v>
      </c>
    </row>
    <row r="41" ht="50.25" customHeight="1"/>
    <row r="42" spans="2:14" s="48" customFormat="1" ht="15">
      <c r="B42" s="48" t="s">
        <v>32</v>
      </c>
      <c r="I42" s="49"/>
      <c r="J42" s="49"/>
      <c r="K42" s="49"/>
      <c r="L42" s="49"/>
      <c r="M42" s="49"/>
      <c r="N42" s="49"/>
    </row>
  </sheetData>
  <sheetProtection sheet="1" objects="1" scenarios="1"/>
  <mergeCells count="36">
    <mergeCell ref="C26:G26"/>
    <mergeCell ref="I26:J26"/>
    <mergeCell ref="C27:G27"/>
    <mergeCell ref="I27:J27"/>
    <mergeCell ref="C28:G28"/>
    <mergeCell ref="I28:J28"/>
    <mergeCell ref="C23:G23"/>
    <mergeCell ref="I23:J23"/>
    <mergeCell ref="C24:G24"/>
    <mergeCell ref="I24:J24"/>
    <mergeCell ref="C25:G25"/>
    <mergeCell ref="I25:J25"/>
    <mergeCell ref="C20:G20"/>
    <mergeCell ref="I20:J20"/>
    <mergeCell ref="C21:G21"/>
    <mergeCell ref="I21:J21"/>
    <mergeCell ref="C22:G22"/>
    <mergeCell ref="I22:J22"/>
    <mergeCell ref="C17:G17"/>
    <mergeCell ref="I17:J17"/>
    <mergeCell ref="C18:G18"/>
    <mergeCell ref="I18:J18"/>
    <mergeCell ref="C19:G19"/>
    <mergeCell ref="I19:J19"/>
    <mergeCell ref="G11:J11"/>
    <mergeCell ref="M11:O11"/>
    <mergeCell ref="G13:L13"/>
    <mergeCell ref="M13:O14"/>
    <mergeCell ref="C16:G16"/>
    <mergeCell ref="I16:J16"/>
    <mergeCell ref="B2:O2"/>
    <mergeCell ref="F5:M5"/>
    <mergeCell ref="D7:H7"/>
    <mergeCell ref="K7:N7"/>
    <mergeCell ref="E9:J9"/>
    <mergeCell ref="M9:O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4.00390625" style="1" customWidth="1"/>
    <col min="3" max="3" width="3.7109375" style="1" customWidth="1"/>
    <col min="4" max="6" width="3.57421875" style="1" customWidth="1"/>
    <col min="7" max="7" width="13.7109375" style="1" customWidth="1"/>
    <col min="8" max="8" width="6.7109375" style="1" customWidth="1"/>
    <col min="9" max="9" width="3.7109375" style="1" customWidth="1"/>
    <col min="10" max="10" width="5.7109375" style="1" customWidth="1"/>
    <col min="11" max="14" width="9.7109375" style="1" customWidth="1"/>
    <col min="15" max="15" width="7.8515625" style="1" customWidth="1"/>
    <col min="16" max="16384" width="11.421875" style="1" customWidth="1"/>
  </cols>
  <sheetData>
    <row r="1" spans="2:15" s="2" customFormat="1" ht="12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21"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5" spans="2:15" ht="15.75">
      <c r="B5" s="4" t="s">
        <v>1</v>
      </c>
      <c r="C5" s="4"/>
      <c r="D5" s="4"/>
      <c r="E5" s="4"/>
      <c r="F5" s="141"/>
      <c r="G5" s="141"/>
      <c r="H5" s="141"/>
      <c r="I5" s="141"/>
      <c r="J5" s="141"/>
      <c r="K5" s="141"/>
      <c r="L5" s="141"/>
      <c r="M5" s="141"/>
      <c r="N5" s="5"/>
      <c r="O5" s="6"/>
    </row>
    <row r="6" spans="2:15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5.75">
      <c r="B7" s="4" t="s">
        <v>2</v>
      </c>
      <c r="C7" s="8"/>
      <c r="D7" s="142"/>
      <c r="E7" s="142"/>
      <c r="F7" s="142"/>
      <c r="G7" s="142"/>
      <c r="H7" s="142"/>
      <c r="I7" s="9"/>
      <c r="J7" s="4" t="s">
        <v>3</v>
      </c>
      <c r="K7" s="141"/>
      <c r="L7" s="141"/>
      <c r="M7" s="141"/>
      <c r="N7" s="141"/>
      <c r="O7" s="4"/>
    </row>
    <row r="8" spans="2:15" ht="15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5.75">
      <c r="B9" s="4" t="s">
        <v>4</v>
      </c>
      <c r="C9" s="4"/>
      <c r="D9" s="4"/>
      <c r="E9" s="141"/>
      <c r="F9" s="141"/>
      <c r="G9" s="141"/>
      <c r="H9" s="141"/>
      <c r="I9" s="141"/>
      <c r="J9" s="141"/>
      <c r="K9" s="7"/>
      <c r="L9" s="4" t="s">
        <v>5</v>
      </c>
      <c r="M9" s="141"/>
      <c r="N9" s="141"/>
      <c r="O9" s="141"/>
    </row>
    <row r="10" spans="2:15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5.75">
      <c r="B11" s="4" t="s">
        <v>6</v>
      </c>
      <c r="C11" s="4"/>
      <c r="D11" s="4"/>
      <c r="E11" s="4"/>
      <c r="F11" s="4"/>
      <c r="G11" s="141"/>
      <c r="H11" s="141"/>
      <c r="I11" s="141"/>
      <c r="J11" s="141"/>
      <c r="K11" s="7"/>
      <c r="L11" s="4" t="s">
        <v>7</v>
      </c>
      <c r="M11" s="141"/>
      <c r="N11" s="141"/>
      <c r="O11" s="141"/>
    </row>
    <row r="12" spans="2:15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5" customHeight="1">
      <c r="B13" s="4" t="s">
        <v>8</v>
      </c>
      <c r="C13" s="10"/>
      <c r="D13" s="10"/>
      <c r="E13" s="10"/>
      <c r="F13" s="10"/>
      <c r="G13" s="141"/>
      <c r="H13" s="141"/>
      <c r="I13" s="141"/>
      <c r="J13" s="141"/>
      <c r="K13" s="141"/>
      <c r="L13" s="141"/>
      <c r="M13" s="143" t="s">
        <v>9</v>
      </c>
      <c r="N13" s="143"/>
      <c r="O13" s="143"/>
    </row>
    <row r="14" spans="13:15" ht="12.75">
      <c r="M14" s="143"/>
      <c r="N14" s="143"/>
      <c r="O14" s="143"/>
    </row>
    <row r="15" ht="4.5" customHeight="1"/>
    <row r="16" spans="2:16" ht="42.75" customHeight="1">
      <c r="B16" s="11" t="s">
        <v>10</v>
      </c>
      <c r="C16" s="144" t="s">
        <v>11</v>
      </c>
      <c r="D16" s="144"/>
      <c r="E16" s="144"/>
      <c r="F16" s="144"/>
      <c r="G16" s="144"/>
      <c r="H16" s="12" t="s">
        <v>12</v>
      </c>
      <c r="I16" s="145" t="s">
        <v>13</v>
      </c>
      <c r="J16" s="145"/>
      <c r="K16" s="13" t="s">
        <v>14</v>
      </c>
      <c r="L16" s="14" t="s">
        <v>15</v>
      </c>
      <c r="M16" s="14" t="s">
        <v>16</v>
      </c>
      <c r="N16" s="14" t="s">
        <v>17</v>
      </c>
      <c r="O16" s="11" t="s">
        <v>18</v>
      </c>
      <c r="P16" s="15" t="s">
        <v>19</v>
      </c>
    </row>
    <row r="17" spans="2:16" ht="16.5" customHeight="1">
      <c r="B17" s="16">
        <v>1</v>
      </c>
      <c r="C17" s="146"/>
      <c r="D17" s="146"/>
      <c r="E17" s="146"/>
      <c r="F17" s="146"/>
      <c r="G17" s="146"/>
      <c r="H17" s="17"/>
      <c r="I17" s="147"/>
      <c r="J17" s="147"/>
      <c r="K17" s="19"/>
      <c r="L17" s="19"/>
      <c r="M17" s="19"/>
      <c r="N17" s="19"/>
      <c r="O17" s="20">
        <f aca="true" t="shared" si="0" ref="O17:O28">SUM(I17:N17)</f>
        <v>0</v>
      </c>
      <c r="P17" s="21">
        <f aca="true" t="shared" si="1" ref="P17:P28">IF(AND(ISBLANK(C17),ISBLANK(I17)),0,1)</f>
        <v>0</v>
      </c>
    </row>
    <row r="18" spans="2:16" ht="16.5" customHeight="1">
      <c r="B18" s="16">
        <v>2</v>
      </c>
      <c r="C18" s="146"/>
      <c r="D18" s="146"/>
      <c r="E18" s="146"/>
      <c r="F18" s="146"/>
      <c r="G18" s="146"/>
      <c r="H18" s="17"/>
      <c r="I18" s="147"/>
      <c r="J18" s="147"/>
      <c r="K18" s="19"/>
      <c r="L18" s="19"/>
      <c r="M18" s="19"/>
      <c r="N18" s="19"/>
      <c r="O18" s="20">
        <f t="shared" si="0"/>
        <v>0</v>
      </c>
      <c r="P18" s="21">
        <f t="shared" si="1"/>
        <v>0</v>
      </c>
    </row>
    <row r="19" spans="2:16" ht="16.5" customHeight="1">
      <c r="B19" s="16">
        <v>3</v>
      </c>
      <c r="C19" s="146"/>
      <c r="D19" s="146"/>
      <c r="E19" s="146"/>
      <c r="F19" s="146"/>
      <c r="G19" s="146"/>
      <c r="H19" s="17"/>
      <c r="I19" s="147"/>
      <c r="J19" s="147"/>
      <c r="K19" s="19"/>
      <c r="L19" s="19"/>
      <c r="M19" s="19"/>
      <c r="N19" s="19"/>
      <c r="O19" s="20">
        <f t="shared" si="0"/>
        <v>0</v>
      </c>
      <c r="P19" s="21">
        <f t="shared" si="1"/>
        <v>0</v>
      </c>
    </row>
    <row r="20" spans="2:16" ht="16.5" customHeight="1">
      <c r="B20" s="16">
        <v>4</v>
      </c>
      <c r="C20" s="146"/>
      <c r="D20" s="146"/>
      <c r="E20" s="146"/>
      <c r="F20" s="146"/>
      <c r="G20" s="146"/>
      <c r="H20" s="17"/>
      <c r="I20" s="147"/>
      <c r="J20" s="147"/>
      <c r="K20" s="19"/>
      <c r="L20" s="19"/>
      <c r="M20" s="19"/>
      <c r="N20" s="19"/>
      <c r="O20" s="20">
        <f t="shared" si="0"/>
        <v>0</v>
      </c>
      <c r="P20" s="21">
        <f t="shared" si="1"/>
        <v>0</v>
      </c>
    </row>
    <row r="21" spans="2:16" ht="16.5" customHeight="1">
      <c r="B21" s="16">
        <v>5</v>
      </c>
      <c r="C21" s="146"/>
      <c r="D21" s="146"/>
      <c r="E21" s="146"/>
      <c r="F21" s="146"/>
      <c r="G21" s="146"/>
      <c r="H21" s="17"/>
      <c r="I21" s="147"/>
      <c r="J21" s="147"/>
      <c r="K21" s="19"/>
      <c r="L21" s="19"/>
      <c r="M21" s="19"/>
      <c r="N21" s="19"/>
      <c r="O21" s="20">
        <f t="shared" si="0"/>
        <v>0</v>
      </c>
      <c r="P21" s="21">
        <f t="shared" si="1"/>
        <v>0</v>
      </c>
    </row>
    <row r="22" spans="2:16" ht="16.5" customHeight="1">
      <c r="B22" s="16">
        <v>6</v>
      </c>
      <c r="C22" s="146"/>
      <c r="D22" s="146"/>
      <c r="E22" s="146"/>
      <c r="F22" s="146"/>
      <c r="G22" s="146"/>
      <c r="H22" s="17"/>
      <c r="I22" s="147"/>
      <c r="J22" s="147"/>
      <c r="K22" s="19"/>
      <c r="L22" s="19"/>
      <c r="M22" s="19"/>
      <c r="N22" s="19"/>
      <c r="O22" s="20">
        <f t="shared" si="0"/>
        <v>0</v>
      </c>
      <c r="P22" s="21">
        <f t="shared" si="1"/>
        <v>0</v>
      </c>
    </row>
    <row r="23" spans="2:16" ht="16.5" customHeight="1">
      <c r="B23" s="16">
        <v>7</v>
      </c>
      <c r="C23" s="146"/>
      <c r="D23" s="146"/>
      <c r="E23" s="146"/>
      <c r="F23" s="146"/>
      <c r="G23" s="146"/>
      <c r="H23" s="17"/>
      <c r="I23" s="147"/>
      <c r="J23" s="147"/>
      <c r="K23" s="19"/>
      <c r="L23" s="19"/>
      <c r="M23" s="19"/>
      <c r="N23" s="19"/>
      <c r="O23" s="20">
        <f t="shared" si="0"/>
        <v>0</v>
      </c>
      <c r="P23" s="21">
        <f t="shared" si="1"/>
        <v>0</v>
      </c>
    </row>
    <row r="24" spans="2:16" ht="16.5" customHeight="1">
      <c r="B24" s="16">
        <v>8</v>
      </c>
      <c r="C24" s="146"/>
      <c r="D24" s="146"/>
      <c r="E24" s="146"/>
      <c r="F24" s="146"/>
      <c r="G24" s="146"/>
      <c r="H24" s="17"/>
      <c r="I24" s="147"/>
      <c r="J24" s="147"/>
      <c r="K24" s="19"/>
      <c r="L24" s="19"/>
      <c r="M24" s="19"/>
      <c r="N24" s="19"/>
      <c r="O24" s="20">
        <f t="shared" si="0"/>
        <v>0</v>
      </c>
      <c r="P24" s="21">
        <f t="shared" si="1"/>
        <v>0</v>
      </c>
    </row>
    <row r="25" spans="2:16" ht="16.5" customHeight="1">
      <c r="B25" s="16">
        <v>9</v>
      </c>
      <c r="C25" s="146"/>
      <c r="D25" s="146"/>
      <c r="E25" s="146"/>
      <c r="F25" s="146"/>
      <c r="G25" s="146"/>
      <c r="H25" s="17"/>
      <c r="I25" s="147"/>
      <c r="J25" s="147"/>
      <c r="K25" s="19"/>
      <c r="L25" s="19"/>
      <c r="M25" s="19"/>
      <c r="N25" s="19"/>
      <c r="O25" s="20">
        <f t="shared" si="0"/>
        <v>0</v>
      </c>
      <c r="P25" s="21">
        <f t="shared" si="1"/>
        <v>0</v>
      </c>
    </row>
    <row r="26" spans="2:16" ht="16.5" customHeight="1">
      <c r="B26" s="16">
        <v>10</v>
      </c>
      <c r="C26" s="146"/>
      <c r="D26" s="146"/>
      <c r="E26" s="146"/>
      <c r="F26" s="146"/>
      <c r="G26" s="146"/>
      <c r="H26" s="17"/>
      <c r="I26" s="147"/>
      <c r="J26" s="147"/>
      <c r="K26" s="19"/>
      <c r="L26" s="19"/>
      <c r="M26" s="19"/>
      <c r="N26" s="19"/>
      <c r="O26" s="20">
        <f t="shared" si="0"/>
        <v>0</v>
      </c>
      <c r="P26" s="21">
        <f t="shared" si="1"/>
        <v>0</v>
      </c>
    </row>
    <row r="27" spans="2:16" ht="16.5" customHeight="1">
      <c r="B27" s="16">
        <v>11</v>
      </c>
      <c r="C27" s="146"/>
      <c r="D27" s="146"/>
      <c r="E27" s="146"/>
      <c r="F27" s="146"/>
      <c r="G27" s="146"/>
      <c r="H27" s="17"/>
      <c r="I27" s="147"/>
      <c r="J27" s="147"/>
      <c r="K27" s="19"/>
      <c r="L27" s="19"/>
      <c r="M27" s="19"/>
      <c r="N27" s="19"/>
      <c r="O27" s="20">
        <f t="shared" si="0"/>
        <v>0</v>
      </c>
      <c r="P27" s="21">
        <f t="shared" si="1"/>
        <v>0</v>
      </c>
    </row>
    <row r="28" spans="2:16" ht="16.5" customHeight="1">
      <c r="B28" s="16">
        <v>12</v>
      </c>
      <c r="C28" s="146"/>
      <c r="D28" s="146"/>
      <c r="E28" s="146"/>
      <c r="F28" s="146"/>
      <c r="G28" s="146"/>
      <c r="H28" s="22"/>
      <c r="I28" s="148"/>
      <c r="J28" s="148"/>
      <c r="K28" s="23"/>
      <c r="L28" s="23"/>
      <c r="M28" s="23"/>
      <c r="N28" s="23"/>
      <c r="O28" s="24">
        <f t="shared" si="0"/>
        <v>0</v>
      </c>
      <c r="P28" s="21">
        <f t="shared" si="1"/>
        <v>0</v>
      </c>
    </row>
    <row r="29" spans="2:16" ht="16.5" customHeight="1">
      <c r="B29" s="6"/>
      <c r="C29" s="6"/>
      <c r="D29" s="6"/>
      <c r="E29" s="6"/>
      <c r="F29" s="6"/>
      <c r="G29" s="6"/>
      <c r="H29" s="25" t="s">
        <v>20</v>
      </c>
      <c r="I29" s="26"/>
      <c r="J29" s="26"/>
      <c r="K29" s="27"/>
      <c r="L29" s="28"/>
      <c r="M29" s="29">
        <f>SUM(O17:O28)</f>
        <v>0</v>
      </c>
      <c r="N29" s="30" t="str">
        <f>IF(O29=0," :TN",P29)</f>
        <v> :TN</v>
      </c>
      <c r="O29" s="31">
        <f>IF(SUM(O17:O28)=0,0,ROUND(SUM(O17:O28)/P29,3))</f>
        <v>0</v>
      </c>
      <c r="P29" s="21">
        <f>SUM(P17:P28)</f>
        <v>0</v>
      </c>
    </row>
    <row r="30" spans="8:15" s="7" customFormat="1" ht="16.5" customHeight="1">
      <c r="H30" s="32" t="s">
        <v>21</v>
      </c>
      <c r="I30" s="33"/>
      <c r="J30" s="33"/>
      <c r="K30" s="33"/>
      <c r="L30" s="34" t="s">
        <v>22</v>
      </c>
      <c r="M30" s="18"/>
      <c r="N30" s="35">
        <v>1</v>
      </c>
      <c r="O30" s="36">
        <f aca="true" t="shared" si="2" ref="O30:O37">M30*N30</f>
        <v>0</v>
      </c>
    </row>
    <row r="31" spans="8:15" s="7" customFormat="1" ht="16.5" customHeight="1">
      <c r="H31" s="37" t="s">
        <v>23</v>
      </c>
      <c r="I31" s="33"/>
      <c r="J31" s="4"/>
      <c r="K31" s="4"/>
      <c r="L31" s="34" t="s">
        <v>22</v>
      </c>
      <c r="M31" s="18"/>
      <c r="N31" s="35">
        <v>1.5</v>
      </c>
      <c r="O31" s="36">
        <f t="shared" si="2"/>
        <v>0</v>
      </c>
    </row>
    <row r="32" spans="8:15" s="7" customFormat="1" ht="16.5" customHeight="1">
      <c r="H32" s="32" t="s">
        <v>24</v>
      </c>
      <c r="I32" s="33"/>
      <c r="J32" s="33"/>
      <c r="K32" s="33"/>
      <c r="L32" s="34" t="s">
        <v>22</v>
      </c>
      <c r="M32" s="18"/>
      <c r="N32" s="35">
        <v>1.5</v>
      </c>
      <c r="O32" s="36">
        <f t="shared" si="2"/>
        <v>0</v>
      </c>
    </row>
    <row r="33" spans="8:15" s="7" customFormat="1" ht="16.5" customHeight="1">
      <c r="H33" s="32" t="s">
        <v>25</v>
      </c>
      <c r="I33" s="33"/>
      <c r="J33" s="33"/>
      <c r="K33" s="33"/>
      <c r="L33" s="34" t="s">
        <v>22</v>
      </c>
      <c r="M33" s="18"/>
      <c r="N33" s="35">
        <v>1.5</v>
      </c>
      <c r="O33" s="36">
        <f t="shared" si="2"/>
        <v>0</v>
      </c>
    </row>
    <row r="34" spans="8:15" s="7" customFormat="1" ht="16.5" customHeight="1">
      <c r="H34" s="32" t="s">
        <v>26</v>
      </c>
      <c r="I34" s="33"/>
      <c r="J34" s="33"/>
      <c r="K34" s="33"/>
      <c r="L34" s="34" t="s">
        <v>22</v>
      </c>
      <c r="M34" s="18"/>
      <c r="N34" s="35">
        <v>1.5</v>
      </c>
      <c r="O34" s="36">
        <f t="shared" si="2"/>
        <v>0</v>
      </c>
    </row>
    <row r="35" spans="8:15" s="7" customFormat="1" ht="16.5" customHeight="1">
      <c r="H35" s="32" t="s">
        <v>28</v>
      </c>
      <c r="I35" s="33"/>
      <c r="J35" s="33"/>
      <c r="K35" s="33"/>
      <c r="L35" s="34" t="s">
        <v>22</v>
      </c>
      <c r="M35" s="18"/>
      <c r="N35" s="35">
        <v>2</v>
      </c>
      <c r="O35" s="36">
        <f t="shared" si="2"/>
        <v>0</v>
      </c>
    </row>
    <row r="36" spans="8:19" s="7" customFormat="1" ht="16.5" customHeight="1">
      <c r="H36" s="32" t="s">
        <v>29</v>
      </c>
      <c r="I36" s="33"/>
      <c r="J36" s="33"/>
      <c r="K36" s="33"/>
      <c r="L36" s="34" t="s">
        <v>22</v>
      </c>
      <c r="M36" s="18"/>
      <c r="N36" s="35">
        <v>2</v>
      </c>
      <c r="O36" s="36">
        <f t="shared" si="2"/>
        <v>0</v>
      </c>
      <c r="S36" s="38"/>
    </row>
    <row r="37" spans="8:15" s="7" customFormat="1" ht="16.5" customHeight="1">
      <c r="H37" s="32" t="s">
        <v>33</v>
      </c>
      <c r="I37" s="33"/>
      <c r="J37" s="33"/>
      <c r="K37" s="33"/>
      <c r="L37" s="34" t="s">
        <v>22</v>
      </c>
      <c r="M37" s="18"/>
      <c r="N37" s="35">
        <v>2</v>
      </c>
      <c r="O37" s="36">
        <f t="shared" si="2"/>
        <v>0</v>
      </c>
    </row>
    <row r="38" spans="8:15" ht="15.75">
      <c r="H38" s="39" t="s">
        <v>30</v>
      </c>
      <c r="I38" s="40"/>
      <c r="J38" s="41"/>
      <c r="K38" s="41"/>
      <c r="L38" s="41"/>
      <c r="M38" s="41"/>
      <c r="N38" s="42"/>
      <c r="O38" s="43">
        <f>SUM(O29:O37)</f>
        <v>0</v>
      </c>
    </row>
    <row r="39" spans="8:15" ht="18.75">
      <c r="H39" s="44" t="s">
        <v>31</v>
      </c>
      <c r="I39" s="40"/>
      <c r="J39" s="45"/>
      <c r="K39" s="40"/>
      <c r="L39" s="40"/>
      <c r="M39" s="40"/>
      <c r="N39" s="46">
        <v>18</v>
      </c>
      <c r="O39" s="47">
        <f>O38/N39</f>
        <v>0</v>
      </c>
    </row>
    <row r="41" ht="50.25" customHeight="1"/>
    <row r="42" spans="2:14" s="48" customFormat="1" ht="15">
      <c r="B42" s="48" t="s">
        <v>32</v>
      </c>
      <c r="I42" s="49"/>
      <c r="J42" s="49"/>
      <c r="K42" s="49"/>
      <c r="L42" s="49"/>
      <c r="M42" s="49"/>
      <c r="N42" s="49"/>
    </row>
  </sheetData>
  <sheetProtection sheet="1" objects="1" scenarios="1"/>
  <mergeCells count="36">
    <mergeCell ref="C26:G26"/>
    <mergeCell ref="I26:J26"/>
    <mergeCell ref="C27:G27"/>
    <mergeCell ref="I27:J27"/>
    <mergeCell ref="C28:G28"/>
    <mergeCell ref="I28:J28"/>
    <mergeCell ref="C23:G23"/>
    <mergeCell ref="I23:J23"/>
    <mergeCell ref="C24:G24"/>
    <mergeCell ref="I24:J24"/>
    <mergeCell ref="C25:G25"/>
    <mergeCell ref="I25:J25"/>
    <mergeCell ref="C20:G20"/>
    <mergeCell ref="I20:J20"/>
    <mergeCell ref="C21:G21"/>
    <mergeCell ref="I21:J21"/>
    <mergeCell ref="C22:G22"/>
    <mergeCell ref="I22:J22"/>
    <mergeCell ref="C17:G17"/>
    <mergeCell ref="I17:J17"/>
    <mergeCell ref="C18:G18"/>
    <mergeCell ref="I18:J18"/>
    <mergeCell ref="C19:G19"/>
    <mergeCell ref="I19:J19"/>
    <mergeCell ref="G11:J11"/>
    <mergeCell ref="M11:O11"/>
    <mergeCell ref="G13:L13"/>
    <mergeCell ref="M13:O14"/>
    <mergeCell ref="C16:G16"/>
    <mergeCell ref="I16:J16"/>
    <mergeCell ref="B2:O2"/>
    <mergeCell ref="F5:M5"/>
    <mergeCell ref="D7:H7"/>
    <mergeCell ref="K7:N7"/>
    <mergeCell ref="E9:J9"/>
    <mergeCell ref="M9:O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showGridLines="0" zoomScale="130" zoomScaleNormal="130" zoomScalePageLayoutView="0" workbookViewId="0" topLeftCell="A1">
      <selection activeCell="G12" sqref="G12"/>
    </sheetView>
  </sheetViews>
  <sheetFormatPr defaultColWidth="11.421875" defaultRowHeight="12.75"/>
  <cols>
    <col min="1" max="1" width="2.57421875" style="50" customWidth="1"/>
    <col min="2" max="2" width="4.00390625" style="50" customWidth="1"/>
    <col min="3" max="3" width="3.7109375" style="50" customWidth="1"/>
    <col min="4" max="6" width="3.57421875" style="50" customWidth="1"/>
    <col min="7" max="7" width="14.57421875" style="50" customWidth="1"/>
    <col min="8" max="8" width="6.7109375" style="50" customWidth="1"/>
    <col min="9" max="9" width="8.421875" style="50" customWidth="1"/>
    <col min="10" max="10" width="3.7109375" style="50" customWidth="1"/>
    <col min="11" max="11" width="4.421875" style="50" customWidth="1"/>
    <col min="12" max="15" width="8.421875" style="50" customWidth="1"/>
    <col min="16" max="16" width="7.8515625" style="50" customWidth="1"/>
    <col min="17" max="16384" width="11.421875" style="50" customWidth="1"/>
  </cols>
  <sheetData>
    <row r="1" spans="2:16" s="51" customFormat="1" ht="12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21">
      <c r="B2" s="149" t="s">
        <v>34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5" spans="2:16" ht="15.75">
      <c r="B5" s="53" t="s">
        <v>1</v>
      </c>
      <c r="C5" s="53"/>
      <c r="D5" s="53"/>
      <c r="E5" s="53"/>
      <c r="F5" s="141"/>
      <c r="G5" s="141"/>
      <c r="H5" s="141"/>
      <c r="I5" s="141"/>
      <c r="J5" s="141"/>
      <c r="K5" s="141"/>
      <c r="L5" s="141"/>
      <c r="M5" s="141"/>
      <c r="N5" s="141"/>
      <c r="O5" s="54"/>
      <c r="P5" s="55"/>
    </row>
    <row r="6" spans="2:16" ht="15.7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5.75">
      <c r="B7" s="53" t="s">
        <v>2</v>
      </c>
      <c r="C7" s="57"/>
      <c r="D7" s="142"/>
      <c r="E7" s="142"/>
      <c r="F7" s="142"/>
      <c r="G7" s="142"/>
      <c r="H7" s="142"/>
      <c r="I7" s="58"/>
      <c r="J7" s="59"/>
      <c r="K7" s="53" t="s">
        <v>3</v>
      </c>
      <c r="L7" s="141"/>
      <c r="M7" s="141"/>
      <c r="N7" s="141"/>
      <c r="O7" s="141"/>
      <c r="P7" s="53"/>
    </row>
    <row r="8" spans="2:16" ht="15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2:16" ht="15.75">
      <c r="B9" s="53" t="s">
        <v>4</v>
      </c>
      <c r="C9" s="53"/>
      <c r="D9" s="53"/>
      <c r="E9" s="141"/>
      <c r="F9" s="141"/>
      <c r="G9" s="141"/>
      <c r="H9" s="141"/>
      <c r="I9" s="141"/>
      <c r="J9" s="141"/>
      <c r="K9" s="141"/>
      <c r="L9" s="56"/>
      <c r="M9" s="53" t="s">
        <v>5</v>
      </c>
      <c r="N9" s="141"/>
      <c r="O9" s="141"/>
      <c r="P9" s="141"/>
    </row>
    <row r="10" spans="2:16" ht="15.7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5.75">
      <c r="B11" s="53" t="s">
        <v>6</v>
      </c>
      <c r="C11" s="53"/>
      <c r="D11" s="53"/>
      <c r="E11" s="53"/>
      <c r="F11" s="53"/>
      <c r="G11" s="141"/>
      <c r="H11" s="141"/>
      <c r="I11" s="141"/>
      <c r="J11" s="141"/>
      <c r="K11" s="141"/>
      <c r="L11" s="56"/>
      <c r="M11" s="55"/>
      <c r="N11" s="150"/>
      <c r="O11" s="150"/>
      <c r="P11" s="150"/>
    </row>
    <row r="12" spans="2:16" ht="15.7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15" customHeight="1">
      <c r="B13" s="53" t="s">
        <v>8</v>
      </c>
      <c r="C13" s="61"/>
      <c r="D13" s="61"/>
      <c r="E13" s="61"/>
      <c r="F13" s="61"/>
      <c r="G13" s="141"/>
      <c r="H13" s="141"/>
      <c r="I13" s="141"/>
      <c r="J13" s="141"/>
      <c r="K13" s="141"/>
      <c r="L13" s="54"/>
      <c r="M13" s="151" t="s">
        <v>35</v>
      </c>
      <c r="N13" s="151"/>
      <c r="O13" s="151"/>
      <c r="P13" s="151"/>
    </row>
    <row r="14" spans="13:16" ht="12.75" customHeight="1">
      <c r="M14" s="151"/>
      <c r="N14" s="151"/>
      <c r="O14" s="151"/>
      <c r="P14" s="151"/>
    </row>
    <row r="15" ht="4.5" customHeight="1"/>
    <row r="16" spans="2:17" ht="42.75" customHeight="1">
      <c r="B16" s="62" t="s">
        <v>10</v>
      </c>
      <c r="C16" s="152" t="s">
        <v>11</v>
      </c>
      <c r="D16" s="152"/>
      <c r="E16" s="152"/>
      <c r="F16" s="152"/>
      <c r="G16" s="152"/>
      <c r="H16" s="63" t="s">
        <v>12</v>
      </c>
      <c r="I16" s="64" t="s">
        <v>36</v>
      </c>
      <c r="J16" s="153" t="s">
        <v>37</v>
      </c>
      <c r="K16" s="153"/>
      <c r="L16" s="62" t="s">
        <v>38</v>
      </c>
      <c r="M16" s="63" t="s">
        <v>39</v>
      </c>
      <c r="N16" s="63" t="s">
        <v>40</v>
      </c>
      <c r="O16" s="63" t="s">
        <v>41</v>
      </c>
      <c r="P16" s="62" t="s">
        <v>18</v>
      </c>
      <c r="Q16" s="65" t="s">
        <v>19</v>
      </c>
    </row>
    <row r="17" spans="2:17" ht="16.5" customHeight="1">
      <c r="B17" s="66">
        <v>1</v>
      </c>
      <c r="C17" s="146"/>
      <c r="D17" s="146"/>
      <c r="E17" s="146"/>
      <c r="F17" s="146"/>
      <c r="G17" s="146"/>
      <c r="H17" s="17"/>
      <c r="I17" s="67"/>
      <c r="J17" s="147"/>
      <c r="K17" s="147"/>
      <c r="L17" s="19"/>
      <c r="M17" s="19"/>
      <c r="N17" s="19"/>
      <c r="O17" s="19"/>
      <c r="P17" s="68">
        <f>SUM(I17:O17)</f>
        <v>0</v>
      </c>
      <c r="Q17" s="69">
        <f>IF(AND(ISBLANK(C17),ISBLANK(I17)),0,1)</f>
        <v>0</v>
      </c>
    </row>
    <row r="18" spans="2:17" ht="16.5" customHeight="1">
      <c r="B18" s="66">
        <v>2</v>
      </c>
      <c r="C18" s="146"/>
      <c r="D18" s="146"/>
      <c r="E18" s="146"/>
      <c r="F18" s="146"/>
      <c r="G18" s="146"/>
      <c r="H18" s="17"/>
      <c r="I18" s="67"/>
      <c r="J18" s="147"/>
      <c r="K18" s="147"/>
      <c r="L18" s="19"/>
      <c r="M18" s="19"/>
      <c r="N18" s="19"/>
      <c r="O18" s="19"/>
      <c r="P18" s="68">
        <f aca="true" t="shared" si="0" ref="P18:P25">SUM(I18:O18)</f>
        <v>0</v>
      </c>
      <c r="Q18" s="69">
        <f aca="true" t="shared" si="1" ref="Q18:Q26">IF(AND(ISBLANK(C18),ISBLANK(I18)),0,1)</f>
        <v>0</v>
      </c>
    </row>
    <row r="19" spans="2:17" ht="16.5" customHeight="1">
      <c r="B19" s="66">
        <v>3</v>
      </c>
      <c r="C19" s="146"/>
      <c r="D19" s="146"/>
      <c r="E19" s="146"/>
      <c r="F19" s="146"/>
      <c r="G19" s="146"/>
      <c r="H19" s="17"/>
      <c r="I19" s="67"/>
      <c r="J19" s="147"/>
      <c r="K19" s="147"/>
      <c r="L19" s="19"/>
      <c r="M19" s="19"/>
      <c r="N19" s="19"/>
      <c r="O19" s="19"/>
      <c r="P19" s="68">
        <f t="shared" si="0"/>
        <v>0</v>
      </c>
      <c r="Q19" s="69">
        <f t="shared" si="1"/>
        <v>0</v>
      </c>
    </row>
    <row r="20" spans="2:17" ht="16.5" customHeight="1">
      <c r="B20" s="66">
        <v>4</v>
      </c>
      <c r="C20" s="146"/>
      <c r="D20" s="146"/>
      <c r="E20" s="146"/>
      <c r="F20" s="146"/>
      <c r="G20" s="146"/>
      <c r="H20" s="17"/>
      <c r="I20" s="67"/>
      <c r="J20" s="147"/>
      <c r="K20" s="147"/>
      <c r="L20" s="19"/>
      <c r="M20" s="19"/>
      <c r="N20" s="19"/>
      <c r="O20" s="19"/>
      <c r="P20" s="68">
        <f t="shared" si="0"/>
        <v>0</v>
      </c>
      <c r="Q20" s="69">
        <f t="shared" si="1"/>
        <v>0</v>
      </c>
    </row>
    <row r="21" spans="2:17" ht="16.5" customHeight="1">
      <c r="B21" s="66">
        <v>5</v>
      </c>
      <c r="C21" s="146"/>
      <c r="D21" s="146"/>
      <c r="E21" s="146"/>
      <c r="F21" s="146"/>
      <c r="G21" s="146"/>
      <c r="H21" s="17"/>
      <c r="I21" s="67"/>
      <c r="J21" s="147"/>
      <c r="K21" s="147"/>
      <c r="L21" s="19"/>
      <c r="M21" s="19"/>
      <c r="N21" s="19"/>
      <c r="O21" s="19"/>
      <c r="P21" s="68">
        <f t="shared" si="0"/>
        <v>0</v>
      </c>
      <c r="Q21" s="69">
        <f t="shared" si="1"/>
        <v>0</v>
      </c>
    </row>
    <row r="22" spans="2:17" ht="16.5" customHeight="1">
      <c r="B22" s="66">
        <v>6</v>
      </c>
      <c r="C22" s="146"/>
      <c r="D22" s="146"/>
      <c r="E22" s="146"/>
      <c r="F22" s="146"/>
      <c r="G22" s="146"/>
      <c r="H22" s="17"/>
      <c r="I22" s="67"/>
      <c r="J22" s="147"/>
      <c r="K22" s="147"/>
      <c r="L22" s="19"/>
      <c r="M22" s="19"/>
      <c r="N22" s="19"/>
      <c r="O22" s="19"/>
      <c r="P22" s="68">
        <f t="shared" si="0"/>
        <v>0</v>
      </c>
      <c r="Q22" s="69">
        <f t="shared" si="1"/>
        <v>0</v>
      </c>
    </row>
    <row r="23" spans="2:17" ht="16.5" customHeight="1">
      <c r="B23" s="66">
        <v>7</v>
      </c>
      <c r="C23" s="146"/>
      <c r="D23" s="146"/>
      <c r="E23" s="146"/>
      <c r="F23" s="146"/>
      <c r="G23" s="146"/>
      <c r="H23" s="17"/>
      <c r="I23" s="67"/>
      <c r="J23" s="147"/>
      <c r="K23" s="147"/>
      <c r="L23" s="19"/>
      <c r="M23" s="19"/>
      <c r="N23" s="19"/>
      <c r="O23" s="19"/>
      <c r="P23" s="68">
        <f t="shared" si="0"/>
        <v>0</v>
      </c>
      <c r="Q23" s="69">
        <f t="shared" si="1"/>
        <v>0</v>
      </c>
    </row>
    <row r="24" spans="2:17" ht="16.5" customHeight="1">
      <c r="B24" s="66">
        <v>8</v>
      </c>
      <c r="C24" s="146"/>
      <c r="D24" s="146"/>
      <c r="E24" s="146"/>
      <c r="F24" s="146"/>
      <c r="G24" s="146"/>
      <c r="H24" s="17"/>
      <c r="I24" s="67"/>
      <c r="J24" s="147"/>
      <c r="K24" s="147"/>
      <c r="L24" s="19"/>
      <c r="M24" s="19"/>
      <c r="N24" s="19"/>
      <c r="O24" s="19"/>
      <c r="P24" s="68">
        <f t="shared" si="0"/>
        <v>0</v>
      </c>
      <c r="Q24" s="69">
        <f t="shared" si="1"/>
        <v>0</v>
      </c>
    </row>
    <row r="25" spans="2:17" ht="16.5" customHeight="1">
      <c r="B25" s="66">
        <v>9</v>
      </c>
      <c r="C25" s="146"/>
      <c r="D25" s="146"/>
      <c r="E25" s="146"/>
      <c r="F25" s="146"/>
      <c r="G25" s="146"/>
      <c r="H25" s="17"/>
      <c r="I25" s="67"/>
      <c r="J25" s="154"/>
      <c r="K25" s="154"/>
      <c r="L25" s="19"/>
      <c r="M25" s="19"/>
      <c r="N25" s="19"/>
      <c r="O25" s="19"/>
      <c r="P25" s="68">
        <f t="shared" si="0"/>
        <v>0</v>
      </c>
      <c r="Q25" s="69">
        <f t="shared" si="1"/>
        <v>0</v>
      </c>
    </row>
    <row r="26" spans="2:17" ht="16.5" customHeight="1">
      <c r="B26" s="66">
        <v>10</v>
      </c>
      <c r="C26" s="146"/>
      <c r="D26" s="146"/>
      <c r="E26" s="146"/>
      <c r="F26" s="146"/>
      <c r="G26" s="146"/>
      <c r="H26" s="22"/>
      <c r="I26" s="70"/>
      <c r="J26" s="155"/>
      <c r="K26" s="155"/>
      <c r="L26" s="23"/>
      <c r="M26" s="23"/>
      <c r="N26" s="23"/>
      <c r="O26" s="23"/>
      <c r="P26" s="71">
        <f>SUM(I26:O26)</f>
        <v>0</v>
      </c>
      <c r="Q26" s="69">
        <f t="shared" si="1"/>
        <v>0</v>
      </c>
    </row>
    <row r="27" spans="2:17" ht="16.5" customHeight="1">
      <c r="B27" s="72" t="s">
        <v>42</v>
      </c>
      <c r="C27" s="55"/>
      <c r="D27" s="55"/>
      <c r="E27" s="55"/>
      <c r="F27" s="55"/>
      <c r="G27" s="55"/>
      <c r="H27" s="73" t="s">
        <v>20</v>
      </c>
      <c r="I27" s="74"/>
      <c r="J27" s="75"/>
      <c r="K27" s="75"/>
      <c r="L27" s="76">
        <f>SUM($P$17:$P$26)</f>
        <v>0</v>
      </c>
      <c r="M27" s="77" t="str">
        <f>IF($L$27=0," : TN",$Q$27)</f>
        <v> : TN</v>
      </c>
      <c r="N27" s="78">
        <f>IF(L27=0,0,ROUND(L27/M27,3))</f>
        <v>0</v>
      </c>
      <c r="O27" s="79">
        <v>1.5</v>
      </c>
      <c r="P27" s="80">
        <f aca="true" t="shared" si="2" ref="P27:P33">N27*O27</f>
        <v>0</v>
      </c>
      <c r="Q27" s="69">
        <f>SUM(Q17:Q26)</f>
        <v>0</v>
      </c>
    </row>
    <row r="28" spans="2:16" s="56" customFormat="1" ht="16.5" customHeight="1">
      <c r="B28" s="156" t="s">
        <v>43</v>
      </c>
      <c r="C28" s="156"/>
      <c r="D28" s="156"/>
      <c r="E28" s="156"/>
      <c r="F28" s="156"/>
      <c r="G28" s="156"/>
      <c r="H28" s="81" t="s">
        <v>44</v>
      </c>
      <c r="I28" s="82"/>
      <c r="J28" s="82"/>
      <c r="K28" s="82"/>
      <c r="L28" s="53"/>
      <c r="M28" s="83" t="s">
        <v>45</v>
      </c>
      <c r="N28" s="18"/>
      <c r="O28" s="84">
        <v>1</v>
      </c>
      <c r="P28" s="85">
        <f t="shared" si="2"/>
        <v>0</v>
      </c>
    </row>
    <row r="29" spans="2:16" s="56" customFormat="1" ht="16.5" customHeight="1">
      <c r="B29" s="156"/>
      <c r="C29" s="156"/>
      <c r="D29" s="156"/>
      <c r="E29" s="156"/>
      <c r="F29" s="156"/>
      <c r="G29" s="156"/>
      <c r="H29" s="86" t="s">
        <v>46</v>
      </c>
      <c r="I29" s="53"/>
      <c r="J29" s="82"/>
      <c r="K29" s="53"/>
      <c r="L29" s="53"/>
      <c r="M29" s="87" t="s">
        <v>45</v>
      </c>
      <c r="N29" s="18"/>
      <c r="O29" s="84">
        <v>1.5</v>
      </c>
      <c r="P29" s="85">
        <f t="shared" si="2"/>
        <v>0</v>
      </c>
    </row>
    <row r="30" spans="2:16" s="56" customFormat="1" ht="16.5" customHeight="1">
      <c r="B30" s="156"/>
      <c r="C30" s="156"/>
      <c r="D30" s="156"/>
      <c r="E30" s="156"/>
      <c r="F30" s="156"/>
      <c r="G30" s="156"/>
      <c r="H30" s="81" t="s">
        <v>47</v>
      </c>
      <c r="I30" s="82"/>
      <c r="J30" s="82"/>
      <c r="K30" s="82"/>
      <c r="L30" s="82"/>
      <c r="M30" s="87" t="s">
        <v>45</v>
      </c>
      <c r="N30" s="18"/>
      <c r="O30" s="84">
        <v>3</v>
      </c>
      <c r="P30" s="85">
        <f t="shared" si="2"/>
        <v>0</v>
      </c>
    </row>
    <row r="31" spans="2:16" s="56" customFormat="1" ht="16.5" customHeight="1">
      <c r="B31" s="156"/>
      <c r="C31" s="156"/>
      <c r="D31" s="156"/>
      <c r="E31" s="156"/>
      <c r="F31" s="156"/>
      <c r="G31" s="156"/>
      <c r="H31" s="81" t="s">
        <v>25</v>
      </c>
      <c r="I31" s="82"/>
      <c r="J31" s="82"/>
      <c r="K31" s="82"/>
      <c r="L31" s="82"/>
      <c r="M31" s="87" t="s">
        <v>45</v>
      </c>
      <c r="N31" s="18"/>
      <c r="O31" s="84">
        <v>1</v>
      </c>
      <c r="P31" s="85">
        <f t="shared" si="2"/>
        <v>0</v>
      </c>
    </row>
    <row r="32" spans="2:16" s="56" customFormat="1" ht="16.5" customHeight="1">
      <c r="B32" s="156"/>
      <c r="C32" s="156"/>
      <c r="D32" s="156"/>
      <c r="E32" s="156"/>
      <c r="F32" s="156"/>
      <c r="G32" s="156"/>
      <c r="H32" s="81" t="s">
        <v>48</v>
      </c>
      <c r="I32" s="82"/>
      <c r="J32" s="82"/>
      <c r="K32" s="82"/>
      <c r="L32" s="82"/>
      <c r="M32" s="87" t="s">
        <v>45</v>
      </c>
      <c r="N32" s="18"/>
      <c r="O32" s="84">
        <v>1</v>
      </c>
      <c r="P32" s="85">
        <f t="shared" si="2"/>
        <v>0</v>
      </c>
    </row>
    <row r="33" spans="2:16" s="56" customFormat="1" ht="16.5" customHeight="1">
      <c r="B33" s="156"/>
      <c r="C33" s="156"/>
      <c r="D33" s="156"/>
      <c r="E33" s="156"/>
      <c r="F33" s="156"/>
      <c r="G33" s="156"/>
      <c r="H33" s="81" t="s">
        <v>49</v>
      </c>
      <c r="I33" s="82"/>
      <c r="J33" s="82"/>
      <c r="K33" s="82"/>
      <c r="L33" s="82"/>
      <c r="M33" s="87" t="s">
        <v>45</v>
      </c>
      <c r="N33" s="18"/>
      <c r="O33" s="84">
        <v>1</v>
      </c>
      <c r="P33" s="85">
        <f t="shared" si="2"/>
        <v>0</v>
      </c>
    </row>
    <row r="34" spans="2:16" ht="33" customHeight="1">
      <c r="B34" s="156"/>
      <c r="C34" s="156"/>
      <c r="D34" s="156"/>
      <c r="E34" s="156"/>
      <c r="F34" s="156"/>
      <c r="G34" s="156"/>
      <c r="H34" s="157" t="s">
        <v>50</v>
      </c>
      <c r="I34" s="157"/>
      <c r="J34" s="157"/>
      <c r="K34" s="157"/>
      <c r="L34" s="157"/>
      <c r="M34" s="157"/>
      <c r="N34" s="157"/>
      <c r="O34" s="88"/>
      <c r="P34" s="89">
        <f>SUM(P27:P33)</f>
        <v>0</v>
      </c>
    </row>
    <row r="35" spans="2:16" ht="18.75">
      <c r="B35" s="156"/>
      <c r="C35" s="156"/>
      <c r="D35" s="156"/>
      <c r="E35" s="156"/>
      <c r="F35" s="156"/>
      <c r="G35" s="156"/>
      <c r="H35" s="90" t="s">
        <v>31</v>
      </c>
      <c r="I35" s="91"/>
      <c r="J35" s="92"/>
      <c r="K35" s="93"/>
      <c r="L35" s="92"/>
      <c r="M35" s="92"/>
      <c r="N35" s="92"/>
      <c r="O35" s="94">
        <v>17.5</v>
      </c>
      <c r="P35" s="95">
        <f>P34/O35</f>
        <v>0</v>
      </c>
    </row>
    <row r="36" spans="2:16" ht="18.75">
      <c r="B36" s="156"/>
      <c r="C36" s="156"/>
      <c r="D36" s="156"/>
      <c r="E36" s="156"/>
      <c r="F36" s="156"/>
      <c r="G36" s="156"/>
      <c r="H36" s="96"/>
      <c r="I36" s="96"/>
      <c r="J36" s="97"/>
      <c r="K36" s="55"/>
      <c r="L36" s="97"/>
      <c r="M36" s="97"/>
      <c r="N36" s="97"/>
      <c r="O36" s="98"/>
      <c r="P36" s="99"/>
    </row>
    <row r="37" spans="2:16" ht="18.75">
      <c r="B37" s="156"/>
      <c r="C37" s="156"/>
      <c r="D37" s="156"/>
      <c r="E37" s="156"/>
      <c r="F37" s="156"/>
      <c r="G37" s="156"/>
      <c r="H37" s="96"/>
      <c r="I37" s="96"/>
      <c r="J37" s="97"/>
      <c r="K37" s="55"/>
      <c r="L37" s="97"/>
      <c r="M37" s="97"/>
      <c r="N37" s="97"/>
      <c r="O37" s="98"/>
      <c r="P37" s="99"/>
    </row>
    <row r="38" ht="50.25" customHeight="1">
      <c r="B38" s="56" t="s">
        <v>51</v>
      </c>
    </row>
    <row r="39" spans="2:8" ht="50.25" customHeight="1">
      <c r="B39" s="57"/>
      <c r="C39" s="57"/>
      <c r="D39" s="57"/>
      <c r="E39" s="57"/>
      <c r="F39" s="57"/>
      <c r="G39" s="57"/>
      <c r="H39" s="57"/>
    </row>
    <row r="40" spans="2:8" ht="12.75" customHeight="1">
      <c r="B40" s="158" t="s">
        <v>52</v>
      </c>
      <c r="C40" s="158"/>
      <c r="D40" s="158"/>
      <c r="E40" s="158"/>
      <c r="F40" s="158"/>
      <c r="G40" s="158"/>
      <c r="H40" s="158"/>
    </row>
    <row r="41" ht="50.25" customHeight="1"/>
    <row r="42" ht="50.25" customHeight="1"/>
  </sheetData>
  <sheetProtection sheet="1" objects="1" scenarios="1"/>
  <mergeCells count="35">
    <mergeCell ref="C26:G26"/>
    <mergeCell ref="J26:K26"/>
    <mergeCell ref="B28:G37"/>
    <mergeCell ref="H34:N34"/>
    <mergeCell ref="B40:H40"/>
    <mergeCell ref="C23:G23"/>
    <mergeCell ref="J23:K23"/>
    <mergeCell ref="C24:G24"/>
    <mergeCell ref="J24:K24"/>
    <mergeCell ref="C25:G25"/>
    <mergeCell ref="J25:K25"/>
    <mergeCell ref="C20:G20"/>
    <mergeCell ref="J20:K20"/>
    <mergeCell ref="C21:G21"/>
    <mergeCell ref="J21:K21"/>
    <mergeCell ref="C22:G22"/>
    <mergeCell ref="J22:K22"/>
    <mergeCell ref="C17:G17"/>
    <mergeCell ref="J17:K17"/>
    <mergeCell ref="C18:G18"/>
    <mergeCell ref="J18:K18"/>
    <mergeCell ref="C19:G19"/>
    <mergeCell ref="J19:K19"/>
    <mergeCell ref="G11:K11"/>
    <mergeCell ref="N11:P11"/>
    <mergeCell ref="G13:K13"/>
    <mergeCell ref="M13:P14"/>
    <mergeCell ref="C16:G16"/>
    <mergeCell ref="J16:K16"/>
    <mergeCell ref="B2:P2"/>
    <mergeCell ref="F5:N5"/>
    <mergeCell ref="D7:H7"/>
    <mergeCell ref="L7:O7"/>
    <mergeCell ref="E9:K9"/>
    <mergeCell ref="N9:P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zoomScalePageLayoutView="0" workbookViewId="0" topLeftCell="A1">
      <selection activeCell="U20" sqref="U20"/>
    </sheetView>
  </sheetViews>
  <sheetFormatPr defaultColWidth="11.421875" defaultRowHeight="12.75"/>
  <cols>
    <col min="1" max="1" width="2.57421875" style="1" customWidth="1"/>
    <col min="2" max="2" width="4.00390625" style="1" customWidth="1"/>
    <col min="3" max="3" width="4.7109375" style="1" customWidth="1"/>
    <col min="4" max="5" width="3.7109375" style="1" customWidth="1"/>
    <col min="6" max="6" width="2.7109375" style="1" customWidth="1"/>
    <col min="7" max="8" width="9.7109375" style="1" customWidth="1"/>
    <col min="9" max="9" width="3.7109375" style="1" customWidth="1"/>
    <col min="10" max="10" width="5.7109375" style="1" customWidth="1"/>
    <col min="11" max="14" width="9.7109375" style="1" customWidth="1"/>
    <col min="15" max="15" width="7.8515625" style="1" customWidth="1"/>
    <col min="16" max="16" width="11.421875" style="100" customWidth="1"/>
    <col min="17" max="16384" width="11.421875" style="1" customWidth="1"/>
  </cols>
  <sheetData>
    <row r="1" spans="2:16" s="2" customFormat="1" ht="12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1"/>
    </row>
    <row r="2" spans="2:15" ht="21">
      <c r="B2" s="140" t="s">
        <v>53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5" spans="2:15" ht="15.75">
      <c r="B5" s="4" t="s">
        <v>1</v>
      </c>
      <c r="C5" s="4"/>
      <c r="D5" s="4"/>
      <c r="E5" s="4"/>
      <c r="F5" s="141"/>
      <c r="G5" s="141"/>
      <c r="H5" s="141"/>
      <c r="I5" s="141"/>
      <c r="J5" s="141"/>
      <c r="K5" s="141"/>
      <c r="L5" s="141"/>
      <c r="M5" s="141"/>
      <c r="N5" s="5"/>
      <c r="O5" s="6"/>
    </row>
    <row r="6" spans="2:15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5.75">
      <c r="B7" s="4" t="s">
        <v>2</v>
      </c>
      <c r="C7" s="8"/>
      <c r="D7" s="142"/>
      <c r="E7" s="142"/>
      <c r="F7" s="142"/>
      <c r="G7" s="142"/>
      <c r="H7" s="142"/>
      <c r="I7" s="9"/>
      <c r="J7" s="4" t="s">
        <v>3</v>
      </c>
      <c r="K7" s="141"/>
      <c r="L7" s="141"/>
      <c r="M7" s="141"/>
      <c r="N7" s="141"/>
      <c r="O7" s="4"/>
    </row>
    <row r="8" spans="2:15" ht="15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5.75">
      <c r="B9" s="4" t="s">
        <v>54</v>
      </c>
      <c r="C9" s="4"/>
      <c r="D9" s="4"/>
      <c r="E9" s="102"/>
      <c r="F9" s="141"/>
      <c r="G9" s="141"/>
      <c r="H9" s="141"/>
      <c r="I9" s="141"/>
      <c r="J9" s="141"/>
      <c r="K9" s="7"/>
      <c r="L9" s="4" t="s">
        <v>5</v>
      </c>
      <c r="M9" s="141"/>
      <c r="N9" s="141"/>
      <c r="O9" s="141"/>
    </row>
    <row r="10" spans="2:15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5.75">
      <c r="B11" s="4" t="s">
        <v>6</v>
      </c>
      <c r="C11" s="4"/>
      <c r="D11" s="4"/>
      <c r="E11" s="4"/>
      <c r="F11" s="4"/>
      <c r="G11" s="141"/>
      <c r="H11" s="141"/>
      <c r="I11" s="141"/>
      <c r="J11" s="141"/>
      <c r="K11" s="7"/>
      <c r="L11" s="4" t="s">
        <v>55</v>
      </c>
      <c r="M11" s="141"/>
      <c r="N11" s="141"/>
      <c r="O11" s="141"/>
    </row>
    <row r="12" spans="2:15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5.75" customHeight="1">
      <c r="B13" s="4" t="s">
        <v>8</v>
      </c>
      <c r="C13" s="10"/>
      <c r="D13" s="10"/>
      <c r="E13" s="10"/>
      <c r="F13" s="10"/>
      <c r="G13" s="141"/>
      <c r="H13" s="141"/>
      <c r="I13" s="141"/>
      <c r="J13" s="141"/>
      <c r="K13" s="141"/>
      <c r="L13" s="141"/>
      <c r="M13" s="159" t="s">
        <v>56</v>
      </c>
      <c r="N13" s="159"/>
      <c r="O13" s="159"/>
    </row>
    <row r="14" spans="13:15" ht="12.75" customHeight="1">
      <c r="M14" s="159"/>
      <c r="N14" s="159"/>
      <c r="O14" s="159"/>
    </row>
    <row r="15" spans="1:15" ht="42.75" customHeight="1">
      <c r="A15" s="50"/>
      <c r="B15" s="50"/>
      <c r="C15" s="50"/>
      <c r="M15" s="159"/>
      <c r="N15" s="159"/>
      <c r="O15" s="159"/>
    </row>
    <row r="16" spans="1:16" ht="42.75" customHeight="1">
      <c r="A16" s="50"/>
      <c r="B16" s="103"/>
      <c r="C16" s="104"/>
      <c r="D16" s="160" t="s">
        <v>13</v>
      </c>
      <c r="E16" s="160"/>
      <c r="F16" s="160"/>
      <c r="G16" s="14" t="s">
        <v>14</v>
      </c>
      <c r="H16" s="13" t="s">
        <v>15</v>
      </c>
      <c r="I16" s="145" t="s">
        <v>16</v>
      </c>
      <c r="J16" s="145"/>
      <c r="K16" s="13" t="s">
        <v>17</v>
      </c>
      <c r="L16" s="14" t="s">
        <v>57</v>
      </c>
      <c r="M16" s="14" t="s">
        <v>58</v>
      </c>
      <c r="N16" s="14" t="s">
        <v>59</v>
      </c>
      <c r="O16" s="11" t="s">
        <v>18</v>
      </c>
      <c r="P16" s="105"/>
    </row>
    <row r="17" spans="1:15" ht="30.75" customHeight="1">
      <c r="A17" s="50"/>
      <c r="B17" s="106"/>
      <c r="C17" s="107"/>
      <c r="D17" s="154"/>
      <c r="E17" s="154"/>
      <c r="F17" s="154"/>
      <c r="G17" s="19"/>
      <c r="H17" s="108"/>
      <c r="I17" s="154"/>
      <c r="J17" s="154"/>
      <c r="K17" s="19"/>
      <c r="L17" s="19"/>
      <c r="M17" s="19"/>
      <c r="N17" s="19"/>
      <c r="O17" s="20">
        <f>SUM(D17:N17)</f>
        <v>0</v>
      </c>
    </row>
    <row r="18" spans="1:15" ht="16.5" customHeight="1">
      <c r="A18" s="50"/>
      <c r="B18" s="106"/>
      <c r="C18" s="109"/>
      <c r="D18" s="109"/>
      <c r="E18" s="109"/>
      <c r="F18" s="109"/>
      <c r="G18" s="109"/>
      <c r="H18" s="110"/>
      <c r="I18" s="111"/>
      <c r="J18" s="111"/>
      <c r="K18" s="111"/>
      <c r="L18" s="111"/>
      <c r="M18" s="111"/>
      <c r="N18" s="111"/>
      <c r="O18" s="112"/>
    </row>
    <row r="19" spans="1:15" ht="16.5" customHeight="1">
      <c r="A19" s="50"/>
      <c r="B19" s="106"/>
      <c r="C19" s="109"/>
      <c r="D19" s="109"/>
      <c r="E19" s="109"/>
      <c r="F19" s="109"/>
      <c r="G19" s="109"/>
      <c r="H19" s="110"/>
      <c r="I19" s="111"/>
      <c r="J19" s="111"/>
      <c r="K19" s="111"/>
      <c r="L19" s="111"/>
      <c r="M19" s="111"/>
      <c r="N19" s="111"/>
      <c r="O19" s="112"/>
    </row>
    <row r="20" spans="1:15" ht="16.5" customHeight="1">
      <c r="A20" s="50"/>
      <c r="B20" s="55"/>
      <c r="C20" s="55"/>
      <c r="D20" s="55"/>
      <c r="E20" s="55"/>
      <c r="F20" s="55"/>
      <c r="G20" s="55"/>
      <c r="H20" s="73" t="s">
        <v>20</v>
      </c>
      <c r="I20" s="75"/>
      <c r="J20" s="75"/>
      <c r="K20" s="113"/>
      <c r="L20" s="74"/>
      <c r="M20" s="114"/>
      <c r="N20" s="77"/>
      <c r="O20" s="115">
        <f>O17</f>
        <v>0</v>
      </c>
    </row>
    <row r="21" spans="1:15" ht="16.5" customHeight="1">
      <c r="A21" s="56"/>
      <c r="B21" s="56"/>
      <c r="C21" s="56"/>
      <c r="D21" s="56"/>
      <c r="E21" s="56"/>
      <c r="F21" s="56"/>
      <c r="G21" s="56"/>
      <c r="H21" s="81" t="s">
        <v>21</v>
      </c>
      <c r="I21" s="82"/>
      <c r="J21" s="82"/>
      <c r="K21" s="82"/>
      <c r="L21" s="87" t="s">
        <v>22</v>
      </c>
      <c r="M21" s="18"/>
      <c r="N21" s="84">
        <v>1</v>
      </c>
      <c r="O21" s="85">
        <f aca="true" t="shared" si="0" ref="O21:O26">M21*N21</f>
        <v>0</v>
      </c>
    </row>
    <row r="22" spans="1:15" ht="16.5" customHeight="1">
      <c r="A22" s="56"/>
      <c r="B22" s="56"/>
      <c r="C22" s="56"/>
      <c r="D22" s="56"/>
      <c r="E22" s="56"/>
      <c r="F22" s="56"/>
      <c r="G22" s="56"/>
      <c r="H22" s="86" t="s">
        <v>60</v>
      </c>
      <c r="I22" s="82"/>
      <c r="J22" s="53"/>
      <c r="K22" s="53"/>
      <c r="L22" s="87" t="s">
        <v>22</v>
      </c>
      <c r="M22" s="18"/>
      <c r="N22" s="84">
        <v>1.5</v>
      </c>
      <c r="O22" s="85">
        <f t="shared" si="0"/>
        <v>0</v>
      </c>
    </row>
    <row r="23" spans="1:15" ht="16.5" customHeight="1">
      <c r="A23" s="7"/>
      <c r="B23" s="7"/>
      <c r="C23" s="7"/>
      <c r="D23" s="56"/>
      <c r="E23" s="56"/>
      <c r="F23" s="56"/>
      <c r="G23" s="56"/>
      <c r="H23" s="81" t="s">
        <v>46</v>
      </c>
      <c r="I23" s="82"/>
      <c r="J23" s="82"/>
      <c r="K23" s="82"/>
      <c r="L23" s="87" t="s">
        <v>22</v>
      </c>
      <c r="M23" s="18"/>
      <c r="N23" s="84">
        <v>3</v>
      </c>
      <c r="O23" s="85">
        <f t="shared" si="0"/>
        <v>0</v>
      </c>
    </row>
    <row r="24" spans="1:15" ht="16.5" customHeight="1">
      <c r="A24" s="7"/>
      <c r="B24" s="7"/>
      <c r="C24" s="7"/>
      <c r="D24" s="56"/>
      <c r="E24" s="56"/>
      <c r="F24" s="56"/>
      <c r="G24" s="56"/>
      <c r="H24" s="81" t="s">
        <v>47</v>
      </c>
      <c r="I24" s="82"/>
      <c r="J24" s="82"/>
      <c r="K24" s="82"/>
      <c r="L24" s="87" t="s">
        <v>22</v>
      </c>
      <c r="M24" s="18"/>
      <c r="N24" s="84">
        <v>4.5</v>
      </c>
      <c r="O24" s="85">
        <f t="shared" si="0"/>
        <v>0</v>
      </c>
    </row>
    <row r="25" spans="1:15" ht="16.5" customHeight="1">
      <c r="A25" s="7"/>
      <c r="B25" s="7"/>
      <c r="C25" s="7"/>
      <c r="D25" s="56"/>
      <c r="E25" s="56"/>
      <c r="F25" s="56"/>
      <c r="G25" s="56"/>
      <c r="H25" s="81" t="s">
        <v>61</v>
      </c>
      <c r="I25" s="82"/>
      <c r="J25" s="82"/>
      <c r="K25" s="82"/>
      <c r="L25" s="87" t="s">
        <v>22</v>
      </c>
      <c r="M25" s="18"/>
      <c r="N25" s="84">
        <v>4.5</v>
      </c>
      <c r="O25" s="85">
        <f t="shared" si="0"/>
        <v>0</v>
      </c>
    </row>
    <row r="26" spans="1:15" ht="16.5" customHeight="1">
      <c r="A26" s="7"/>
      <c r="B26" s="7"/>
      <c r="C26" s="7"/>
      <c r="D26" s="56"/>
      <c r="E26" s="56"/>
      <c r="F26" s="56"/>
      <c r="G26" s="56"/>
      <c r="H26" s="81"/>
      <c r="I26" s="82"/>
      <c r="J26" s="82"/>
      <c r="K26" s="82"/>
      <c r="L26" s="87"/>
      <c r="M26" s="116"/>
      <c r="N26" s="84"/>
      <c r="O26" s="85">
        <f t="shared" si="0"/>
        <v>0</v>
      </c>
    </row>
    <row r="27" spans="4:15" ht="16.5" customHeight="1">
      <c r="D27" s="50"/>
      <c r="E27" s="50"/>
      <c r="F27" s="50"/>
      <c r="G27" s="50"/>
      <c r="H27" s="117" t="s">
        <v>30</v>
      </c>
      <c r="I27" s="92"/>
      <c r="J27" s="118"/>
      <c r="K27" s="118"/>
      <c r="L27" s="118"/>
      <c r="M27" s="118"/>
      <c r="N27" s="88"/>
      <c r="O27" s="119">
        <f>SUM(O20:O26)</f>
        <v>0</v>
      </c>
    </row>
    <row r="28" spans="4:15" ht="16.5" customHeight="1">
      <c r="D28" s="50"/>
      <c r="E28" s="50"/>
      <c r="F28" s="50"/>
      <c r="G28" s="50"/>
      <c r="H28" s="90" t="s">
        <v>31</v>
      </c>
      <c r="I28" s="92"/>
      <c r="J28" s="93"/>
      <c r="K28" s="92"/>
      <c r="L28" s="92"/>
      <c r="M28" s="92"/>
      <c r="N28" s="94">
        <v>22.5</v>
      </c>
      <c r="O28" s="95">
        <f>O27/N28</f>
        <v>0</v>
      </c>
    </row>
    <row r="29" spans="4:15" ht="16.5" customHeight="1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6" s="7" customFormat="1" ht="16.5" customHeight="1">
      <c r="A30" s="1"/>
      <c r="B30" s="1"/>
      <c r="C30" s="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20"/>
    </row>
    <row r="31" spans="1:16" s="7" customFormat="1" ht="16.5" customHeight="1">
      <c r="A31" s="48"/>
      <c r="B31" s="48" t="s">
        <v>32</v>
      </c>
      <c r="C31" s="48"/>
      <c r="D31" s="121"/>
      <c r="E31" s="121"/>
      <c r="F31" s="121"/>
      <c r="G31" s="121"/>
      <c r="H31" s="121"/>
      <c r="I31" s="122"/>
      <c r="J31" s="122"/>
      <c r="K31" s="122"/>
      <c r="L31" s="122"/>
      <c r="M31" s="122"/>
      <c r="N31" s="122"/>
      <c r="O31" s="121"/>
      <c r="P31" s="120"/>
    </row>
    <row r="32" spans="1:16" s="7" customFormat="1" ht="16.5" customHeight="1">
      <c r="A32" s="1"/>
      <c r="B32" s="1"/>
      <c r="C32" s="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20"/>
    </row>
    <row r="33" spans="1:16" s="7" customFormat="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0"/>
    </row>
    <row r="34" spans="1:16" s="7" customFormat="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20"/>
    </row>
    <row r="35" spans="1:16" s="7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0"/>
    </row>
    <row r="36" spans="1:19" s="7" customFormat="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0"/>
      <c r="S36" s="38"/>
    </row>
    <row r="37" spans="1:16" s="7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0"/>
    </row>
    <row r="41" ht="50.25" customHeight="1"/>
    <row r="42" spans="1:16" s="4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3"/>
    </row>
  </sheetData>
  <sheetProtection sheet="1" objects="1" scenarios="1"/>
  <mergeCells count="14">
    <mergeCell ref="D17:F17"/>
    <mergeCell ref="I17:J17"/>
    <mergeCell ref="G11:J11"/>
    <mergeCell ref="M11:O11"/>
    <mergeCell ref="G13:L13"/>
    <mergeCell ref="M13:O15"/>
    <mergeCell ref="D16:F16"/>
    <mergeCell ref="I16:J16"/>
    <mergeCell ref="B2:O2"/>
    <mergeCell ref="F5:M5"/>
    <mergeCell ref="D7:H7"/>
    <mergeCell ref="K7:N7"/>
    <mergeCell ref="F9:J9"/>
    <mergeCell ref="M9:O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="115" zoomScaleNormal="115" zoomScalePageLayoutView="0" workbookViewId="0" topLeftCell="A16">
      <selection activeCell="K40" sqref="K40"/>
    </sheetView>
  </sheetViews>
  <sheetFormatPr defaultColWidth="11.421875" defaultRowHeight="12.75"/>
  <cols>
    <col min="1" max="1" width="2.57421875" style="50" customWidth="1"/>
    <col min="2" max="2" width="4.7109375" style="50" customWidth="1"/>
    <col min="3" max="3" width="8.8515625" style="50" customWidth="1"/>
    <col min="4" max="4" width="4.140625" style="50" customWidth="1"/>
    <col min="5" max="5" width="10.57421875" style="50" customWidth="1"/>
    <col min="6" max="8" width="7.7109375" style="50" customWidth="1"/>
    <col min="9" max="10" width="3.7109375" style="50" customWidth="1"/>
    <col min="11" max="14" width="7.7109375" style="50" customWidth="1"/>
    <col min="15" max="15" width="7.8515625" style="50" customWidth="1"/>
    <col min="16" max="16" width="11.421875" style="124" customWidth="1"/>
    <col min="17" max="16384" width="11.421875" style="50" customWidth="1"/>
  </cols>
  <sheetData>
    <row r="1" spans="2:16" s="51" customFormat="1" ht="12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25"/>
    </row>
    <row r="2" spans="2:15" ht="21">
      <c r="B2" s="149" t="s">
        <v>62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5" spans="2:15" ht="15.75">
      <c r="B5" s="53" t="s">
        <v>1</v>
      </c>
      <c r="C5" s="53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54"/>
      <c r="O5" s="55"/>
    </row>
    <row r="6" spans="2:15" ht="15.7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15.75">
      <c r="B7" s="53" t="s">
        <v>2</v>
      </c>
      <c r="C7" s="161"/>
      <c r="D7" s="161"/>
      <c r="E7" s="161"/>
      <c r="F7" s="161"/>
      <c r="G7" s="126"/>
      <c r="H7" s="53" t="s">
        <v>3</v>
      </c>
      <c r="I7" s="141"/>
      <c r="J7" s="141"/>
      <c r="K7" s="141"/>
      <c r="L7" s="141"/>
      <c r="M7" s="141"/>
      <c r="N7" s="141"/>
      <c r="O7" s="141"/>
    </row>
    <row r="8" spans="2:15" ht="15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2:15" ht="15.75">
      <c r="B9" s="53" t="s">
        <v>54</v>
      </c>
      <c r="C9" s="53"/>
      <c r="D9" s="141"/>
      <c r="E9" s="141"/>
      <c r="F9" s="141"/>
      <c r="G9" s="141"/>
      <c r="H9" s="141"/>
      <c r="J9" s="53" t="s">
        <v>5</v>
      </c>
      <c r="K9" s="53"/>
      <c r="L9" s="141"/>
      <c r="M9" s="141"/>
      <c r="N9" s="141"/>
      <c r="O9" s="141"/>
    </row>
    <row r="10" spans="2:15" ht="15.75">
      <c r="B10" s="55"/>
      <c r="C10" s="55"/>
      <c r="D10" s="55"/>
      <c r="E10" s="54"/>
      <c r="F10" s="127"/>
      <c r="G10" s="127"/>
      <c r="H10" s="127"/>
      <c r="I10" s="127"/>
      <c r="J10" s="127"/>
      <c r="K10" s="56"/>
      <c r="L10" s="55"/>
      <c r="M10" s="60"/>
      <c r="N10" s="60"/>
      <c r="O10" s="60"/>
    </row>
    <row r="11" spans="2:15" ht="15.75">
      <c r="B11" s="53" t="s">
        <v>54</v>
      </c>
      <c r="C11" s="53"/>
      <c r="D11" s="141"/>
      <c r="E11" s="141"/>
      <c r="F11" s="141"/>
      <c r="G11" s="141"/>
      <c r="H11" s="141"/>
      <c r="I11" s="54"/>
      <c r="J11" s="54"/>
      <c r="K11" s="55"/>
      <c r="L11" s="55"/>
      <c r="M11" s="60"/>
      <c r="N11" s="60"/>
      <c r="O11" s="60"/>
    </row>
    <row r="12" spans="2:15" ht="15.7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2:15" ht="15.75">
      <c r="B13" s="53" t="s">
        <v>6</v>
      </c>
      <c r="C13" s="53"/>
      <c r="D13" s="53"/>
      <c r="E13" s="141"/>
      <c r="F13" s="141"/>
      <c r="G13" s="141"/>
      <c r="H13" s="141"/>
      <c r="J13" s="53" t="s">
        <v>55</v>
      </c>
      <c r="K13" s="102"/>
      <c r="L13" s="141"/>
      <c r="M13" s="141"/>
      <c r="N13" s="141"/>
      <c r="O13" s="141"/>
    </row>
    <row r="14" spans="2:15" ht="15.7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2:15" ht="15.75" customHeight="1">
      <c r="B15" s="53" t="s">
        <v>8</v>
      </c>
      <c r="C15" s="61"/>
      <c r="D15" s="61"/>
      <c r="E15" s="141"/>
      <c r="F15" s="141"/>
      <c r="G15" s="141"/>
      <c r="H15" s="141"/>
      <c r="I15" s="141"/>
      <c r="J15" s="141"/>
      <c r="K15" s="141"/>
      <c r="L15" s="141"/>
      <c r="M15" s="162" t="s">
        <v>63</v>
      </c>
      <c r="N15" s="162"/>
      <c r="O15" s="162"/>
    </row>
    <row r="16" spans="13:15" ht="12.75" customHeight="1">
      <c r="M16" s="162"/>
      <c r="N16" s="162"/>
      <c r="O16" s="162"/>
    </row>
    <row r="17" spans="13:15" ht="42.75" customHeight="1">
      <c r="M17" s="162"/>
      <c r="N17" s="162"/>
      <c r="O17" s="162"/>
    </row>
    <row r="18" spans="2:16" ht="42.75" customHeight="1">
      <c r="B18" s="62" t="s">
        <v>10</v>
      </c>
      <c r="C18" s="152" t="s">
        <v>64</v>
      </c>
      <c r="D18" s="152"/>
      <c r="E18" s="152"/>
      <c r="F18" s="128" t="s">
        <v>13</v>
      </c>
      <c r="G18" s="128" t="s">
        <v>14</v>
      </c>
      <c r="H18" s="129" t="s">
        <v>15</v>
      </c>
      <c r="I18" s="163" t="s">
        <v>16</v>
      </c>
      <c r="J18" s="163"/>
      <c r="K18" s="129" t="s">
        <v>17</v>
      </c>
      <c r="L18" s="128" t="s">
        <v>57</v>
      </c>
      <c r="M18" s="128" t="s">
        <v>58</v>
      </c>
      <c r="N18" s="128" t="s">
        <v>59</v>
      </c>
      <c r="O18" s="62" t="s">
        <v>18</v>
      </c>
      <c r="P18" s="130"/>
    </row>
    <row r="19" spans="2:15" ht="30.75" customHeight="1">
      <c r="B19" s="66">
        <v>1</v>
      </c>
      <c r="C19" s="146"/>
      <c r="D19" s="146"/>
      <c r="E19" s="146"/>
      <c r="F19" s="19"/>
      <c r="G19" s="19"/>
      <c r="H19" s="108"/>
      <c r="I19" s="154"/>
      <c r="J19" s="154"/>
      <c r="K19" s="19"/>
      <c r="L19" s="19"/>
      <c r="M19" s="19"/>
      <c r="N19" s="19"/>
      <c r="O19" s="68">
        <f>SUM(F19:N19)</f>
        <v>0</v>
      </c>
    </row>
    <row r="20" spans="2:15" ht="30.75" customHeight="1">
      <c r="B20" s="66">
        <v>2</v>
      </c>
      <c r="C20" s="146"/>
      <c r="D20" s="146"/>
      <c r="E20" s="146"/>
      <c r="F20" s="19"/>
      <c r="G20" s="19"/>
      <c r="H20" s="108"/>
      <c r="I20" s="154"/>
      <c r="J20" s="154"/>
      <c r="K20" s="19"/>
      <c r="L20" s="19"/>
      <c r="M20" s="19"/>
      <c r="N20" s="19"/>
      <c r="O20" s="68">
        <f>SUM(F20:N20)</f>
        <v>0</v>
      </c>
    </row>
    <row r="21" spans="2:15" ht="30.75" customHeight="1">
      <c r="B21" s="106"/>
      <c r="C21" s="106"/>
      <c r="D21" s="106"/>
      <c r="E21" s="106"/>
      <c r="F21" s="131"/>
      <c r="G21" s="132"/>
      <c r="H21" s="133"/>
      <c r="I21" s="132"/>
      <c r="J21" s="132"/>
      <c r="K21" s="132"/>
      <c r="L21" s="132"/>
      <c r="M21" s="132"/>
      <c r="N21" s="132"/>
      <c r="O21" s="134"/>
    </row>
    <row r="22" spans="2:15" ht="16.5" customHeight="1">
      <c r="B22" s="55"/>
      <c r="C22" s="55"/>
      <c r="D22" s="55"/>
      <c r="E22" s="55"/>
      <c r="F22" s="55"/>
      <c r="G22" s="55"/>
      <c r="H22" s="73" t="s">
        <v>20</v>
      </c>
      <c r="I22" s="75"/>
      <c r="J22" s="75"/>
      <c r="K22" s="113"/>
      <c r="L22" s="74"/>
      <c r="M22" s="114">
        <f>SUM(O19:O20)</f>
        <v>0</v>
      </c>
      <c r="N22" s="77">
        <v>2</v>
      </c>
      <c r="O22" s="135">
        <f>M22/N22</f>
        <v>0</v>
      </c>
    </row>
    <row r="23" spans="1:15" ht="16.5" customHeight="1">
      <c r="A23" s="56"/>
      <c r="B23" s="56"/>
      <c r="C23" s="56"/>
      <c r="D23" s="56"/>
      <c r="E23" s="56"/>
      <c r="F23" s="56"/>
      <c r="G23" s="56"/>
      <c r="H23" s="81" t="s">
        <v>21</v>
      </c>
      <c r="I23" s="82"/>
      <c r="J23" s="82"/>
      <c r="K23" s="82"/>
      <c r="L23" s="87" t="s">
        <v>22</v>
      </c>
      <c r="M23" s="18"/>
      <c r="N23" s="84">
        <v>1</v>
      </c>
      <c r="O23" s="85">
        <f aca="true" t="shared" si="0" ref="O23:O28">M23*N23</f>
        <v>0</v>
      </c>
    </row>
    <row r="24" spans="1:15" ht="16.5" customHeight="1">
      <c r="A24" s="56"/>
      <c r="B24" s="56"/>
      <c r="C24" s="56"/>
      <c r="D24" s="56"/>
      <c r="E24" s="56"/>
      <c r="F24" s="56"/>
      <c r="G24" s="56"/>
      <c r="H24" s="86" t="s">
        <v>60</v>
      </c>
      <c r="I24" s="82"/>
      <c r="J24" s="53"/>
      <c r="K24" s="53"/>
      <c r="L24" s="87" t="s">
        <v>22</v>
      </c>
      <c r="M24" s="18"/>
      <c r="N24" s="84">
        <v>1.5</v>
      </c>
      <c r="O24" s="85">
        <f t="shared" si="0"/>
        <v>0</v>
      </c>
    </row>
    <row r="25" spans="1:15" ht="16.5" customHeight="1">
      <c r="A25" s="56"/>
      <c r="B25" s="56"/>
      <c r="C25" s="56"/>
      <c r="D25" s="56"/>
      <c r="E25" s="56"/>
      <c r="F25" s="56"/>
      <c r="G25" s="56"/>
      <c r="H25" s="81" t="s">
        <v>46</v>
      </c>
      <c r="I25" s="82"/>
      <c r="J25" s="82"/>
      <c r="K25" s="82"/>
      <c r="L25" s="87" t="s">
        <v>22</v>
      </c>
      <c r="M25" s="18"/>
      <c r="N25" s="84">
        <v>3</v>
      </c>
      <c r="O25" s="85">
        <f t="shared" si="0"/>
        <v>0</v>
      </c>
    </row>
    <row r="26" spans="1:15" ht="16.5" customHeight="1">
      <c r="A26" s="56"/>
      <c r="B26" s="56"/>
      <c r="C26" s="56"/>
      <c r="D26" s="56"/>
      <c r="E26" s="56"/>
      <c r="F26" s="56"/>
      <c r="G26" s="56"/>
      <c r="H26" s="81" t="s">
        <v>47</v>
      </c>
      <c r="I26" s="82"/>
      <c r="J26" s="82"/>
      <c r="K26" s="82"/>
      <c r="L26" s="87" t="s">
        <v>22</v>
      </c>
      <c r="M26" s="18"/>
      <c r="N26" s="84">
        <v>4.5</v>
      </c>
      <c r="O26" s="85">
        <f t="shared" si="0"/>
        <v>0</v>
      </c>
    </row>
    <row r="27" spans="1:15" ht="16.5" customHeight="1">
      <c r="A27" s="56"/>
      <c r="B27" s="56"/>
      <c r="C27" s="56"/>
      <c r="D27" s="56"/>
      <c r="E27" s="56"/>
      <c r="F27" s="56"/>
      <c r="G27" s="56"/>
      <c r="H27" s="81" t="s">
        <v>61</v>
      </c>
      <c r="I27" s="82"/>
      <c r="J27" s="82"/>
      <c r="K27" s="82"/>
      <c r="L27" s="87" t="s">
        <v>22</v>
      </c>
      <c r="M27" s="18"/>
      <c r="N27" s="84">
        <v>4.5</v>
      </c>
      <c r="O27" s="85">
        <f t="shared" si="0"/>
        <v>0</v>
      </c>
    </row>
    <row r="28" spans="1:15" ht="16.5" customHeight="1">
      <c r="A28" s="56"/>
      <c r="B28" s="56"/>
      <c r="C28" s="56"/>
      <c r="D28" s="56"/>
      <c r="E28" s="56"/>
      <c r="F28" s="56"/>
      <c r="G28" s="56"/>
      <c r="H28" s="81"/>
      <c r="I28" s="82"/>
      <c r="J28" s="82"/>
      <c r="K28" s="82"/>
      <c r="L28" s="87"/>
      <c r="M28" s="116"/>
      <c r="N28" s="84"/>
      <c r="O28" s="85">
        <f t="shared" si="0"/>
        <v>0</v>
      </c>
    </row>
    <row r="29" spans="8:15" ht="16.5" customHeight="1">
      <c r="H29" s="117" t="s">
        <v>30</v>
      </c>
      <c r="I29" s="92"/>
      <c r="J29" s="118"/>
      <c r="K29" s="118"/>
      <c r="L29" s="118"/>
      <c r="M29" s="118"/>
      <c r="N29" s="88"/>
      <c r="O29" s="136">
        <f>SUM(O22:O28)</f>
        <v>0</v>
      </c>
    </row>
    <row r="30" spans="8:15" ht="16.5" customHeight="1">
      <c r="H30" s="90" t="s">
        <v>31</v>
      </c>
      <c r="I30" s="92"/>
      <c r="J30" s="93"/>
      <c r="K30" s="92"/>
      <c r="L30" s="92"/>
      <c r="M30" s="92"/>
      <c r="N30" s="94">
        <v>22.5</v>
      </c>
      <c r="O30" s="95">
        <f>O29/N30</f>
        <v>0</v>
      </c>
    </row>
    <row r="31" ht="16.5" customHeight="1"/>
    <row r="32" spans="1:16" s="56" customFormat="1" ht="16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37"/>
    </row>
    <row r="33" spans="1:16" s="56" customFormat="1" ht="16.5" customHeight="1">
      <c r="A33" s="121"/>
      <c r="B33" s="121" t="s">
        <v>32</v>
      </c>
      <c r="C33" s="121"/>
      <c r="D33" s="121"/>
      <c r="E33" s="121"/>
      <c r="F33" s="121"/>
      <c r="G33" s="121"/>
      <c r="H33" s="121"/>
      <c r="I33" s="122"/>
      <c r="J33" s="122"/>
      <c r="K33" s="122"/>
      <c r="L33" s="122"/>
      <c r="M33" s="122"/>
      <c r="N33" s="122"/>
      <c r="O33" s="121"/>
      <c r="P33" s="137"/>
    </row>
    <row r="34" spans="1:16" s="56" customFormat="1" ht="16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37"/>
    </row>
    <row r="35" spans="1:16" s="56" customFormat="1" ht="16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37"/>
    </row>
    <row r="36" spans="1:16" s="56" customFormat="1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37"/>
    </row>
    <row r="37" spans="1:16" s="56" customFormat="1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37"/>
    </row>
    <row r="38" spans="1:19" s="56" customFormat="1" ht="16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37"/>
      <c r="S38" s="138"/>
    </row>
    <row r="39" spans="1:16" s="56" customFormat="1" ht="16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37"/>
    </row>
    <row r="43" ht="50.25" customHeight="1"/>
    <row r="44" spans="1:16" s="121" customFormat="1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39"/>
    </row>
  </sheetData>
  <sheetProtection sheet="1" objects="1" scenarios="1"/>
  <mergeCells count="17">
    <mergeCell ref="C19:E19"/>
    <mergeCell ref="I19:J19"/>
    <mergeCell ref="C20:E20"/>
    <mergeCell ref="I20:J20"/>
    <mergeCell ref="D11:H11"/>
    <mergeCell ref="E13:H13"/>
    <mergeCell ref="L13:O13"/>
    <mergeCell ref="E15:L15"/>
    <mergeCell ref="M15:O17"/>
    <mergeCell ref="C18:E18"/>
    <mergeCell ref="I18:J18"/>
    <mergeCell ref="B2:O2"/>
    <mergeCell ref="D5:M5"/>
    <mergeCell ref="C7:F7"/>
    <mergeCell ref="I7:O7"/>
    <mergeCell ref="D9:H9"/>
    <mergeCell ref="L9:O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Bernd.Wolniczak</dc:creator>
  <cp:keywords/>
  <dc:description/>
  <cp:lastModifiedBy>Bernd.Wolniczak</cp:lastModifiedBy>
  <dcterms:created xsi:type="dcterms:W3CDTF">2018-06-23T04:51:40Z</dcterms:created>
  <dcterms:modified xsi:type="dcterms:W3CDTF">2018-06-23T04:51:40Z</dcterms:modified>
  <cp:category/>
  <cp:version/>
  <cp:contentType/>
  <cp:contentStatus/>
</cp:coreProperties>
</file>